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torage-01\Public\Komunalni\Martina Uličnik\0_priprema\RIJEŠENO\3. NK Vidovci - izolacija krova\"/>
    </mc:Choice>
  </mc:AlternateContent>
  <xr:revisionPtr revIDLastSave="0" documentId="13_ncr:1_{A61779B2-EAF7-4CE9-B798-421ACD79266E}" xr6:coauthVersionLast="47" xr6:coauthVersionMax="47" xr10:uidLastSave="{00000000-0000-0000-0000-000000000000}"/>
  <bookViews>
    <workbookView xWindow="-120" yWindow="-120" windowWidth="29040" windowHeight="15720" xr2:uid="{00000000-000D-0000-FFFF-FFFF00000000}"/>
  </bookViews>
  <sheets>
    <sheet name="Naslovnica" sheetId="7" r:id="rId1"/>
    <sheet name="Preambula" sheetId="8" r:id="rId2"/>
    <sheet name="Uklanjanje" sheetId="9" r:id="rId3"/>
    <sheet name="Obrtnički" sheetId="11" r:id="rId4"/>
    <sheet name="Rekapitulacija" sheetId="10" r:id="rId5"/>
  </sheets>
  <definedNames>
    <definedName name="_xlnm.Print_Area" localSheetId="0">Naslovnica!$A$1:$J$11</definedName>
    <definedName name="_xlnm.Print_Area" localSheetId="3">Obrtnički!$A$1:$G$38</definedName>
    <definedName name="_xlnm.Print_Area" localSheetId="1">Preambula!$A$1:$F$164</definedName>
    <definedName name="_xlnm.Print_Area" localSheetId="4">Rekapitulacija!$A$1:$H$26</definedName>
    <definedName name="_xlnm.Print_Area" localSheetId="2">Uklanjanje!$A$1:$F$21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1" l="1"/>
  <c r="G30" i="11"/>
  <c r="G26" i="11"/>
  <c r="G19" i="11"/>
  <c r="G9" i="11"/>
  <c r="G11" i="11" s="1"/>
  <c r="G12" i="10" s="1"/>
  <c r="F11" i="9"/>
  <c r="F14" i="9"/>
  <c r="F17" i="9"/>
  <c r="F8" i="9"/>
  <c r="G36" i="11" l="1"/>
  <c r="G14" i="10" s="1"/>
  <c r="G17" i="10" s="1"/>
  <c r="F20" i="9"/>
  <c r="G6" i="10" s="1"/>
  <c r="G8" i="10" s="1"/>
  <c r="G20" i="10" l="1"/>
  <c r="G22" i="10" s="1"/>
  <c r="G24" i="10" s="1"/>
</calcChain>
</file>

<file path=xl/sharedStrings.xml><?xml version="1.0" encoding="utf-8"?>
<sst xmlns="http://schemas.openxmlformats.org/spreadsheetml/2006/main" count="80" uniqueCount="64">
  <si>
    <t>m3</t>
  </si>
  <si>
    <t>m2</t>
  </si>
  <si>
    <t>kom</t>
  </si>
  <si>
    <t>kpl</t>
  </si>
  <si>
    <t>Lokacija:</t>
  </si>
  <si>
    <t xml:space="preserve"> 
g) Dobave i ugradbe
Pod dobavom se podrazumijeva dobava sveg glavnog (osnovnog) materijala, sa svim transportima (fco gradilište, bez obzira na prijevozno sredstvo, svi utovari i istovari i sl.) i zavisnim troškovima.
Pod ugradbom se podrazumijeva sav rad potreban za ugradbu, sa svim pomoćnim i veznim materijalima (ljepila, mortovi, vijci, kitovi i sl.), sav unutrašnji transport, te ostalo navedeno pod odrednicom  b) Rad.
  h) Ostalo
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takvi radovi imaju biti uračunati u jedinične cijene, tj. neće se posebno plaćati.
Ovaj "Opći opis uz troškovnik" i svi “Opći uvjeti” (obračunsko-tehnički uvjeti) uz pojedine radove sastavni su dio troškovnika i moraju biti priloženi i ovjereni prilikom davanja ponude.
Po završetku svih radova na objektu izvođač je dužan privremene objekte ukloniti zajedno sa svim alatom, inventarom i skelama, očistiti gradilište i sva ostala prekopavanja dovesti u prvobitno stanje. Čišćenja u toku izrade objekta ulaze u cijenu radova.
Sav otpadni materijal od čišćenja mora se odvesti s gradilišta na deponij kojeg odredi Izvođač, a sve u skladu sa zakonskom i podzakonskom regulativom za gospodarenje otpadom, sve o trošku Izvođača.
Obračun količina radova vrši se na način opisan u svakoj poziciji ovog troškovnika, predviđen za taj rad u prosječnim građevinskim i obrtničkim normama.
Ni jedan rad se ne može dva puta platiti, ukoliko nije dva puta rađen bez krivice izvođača, što se utvrđuje arbitražno, a na zahtjev jedne strane. Troškove arbitraže plaća strana koja nije bila u pravu.
Sve obaveze i izdatke, te troškove po odredbama ovih uvjeta dužan je izvođač ukalkulirati u ponuđene jedinične cijene za sve radove na objektu i ne može zahtijevati da se ti radovi posebno naplaćuju.
Izvođač je u okviru ugovorene cijene dužan izvršiti koordinaciju radova svih kooperanata na način da omogući kontinuirano odvijanje posla i zaštitu već izvedenih radova.
Sva oštećenja nastala tokom gradnje otkloniti će izvođač o svom trošku. U slučaju oštećenja pristupnih cesta,  zbog gradilišnih potreba, izvođač je dužan sanirati oštećenja i dovesti ulicu u prvobitno stanje.
Izvođač je dužan, u okviru ugovorene cijene, osigurati gradilište od djelovanja više sile i krađe.
f) Red prvenstva dokumenata
Dokumentacija koja čini sastavni dio Ugovora međusobno se nadopunjuje. U svrhu tumačenja dokumenata njihov red prvenstva bit će kako slijedi: 
(a) Ugovor
(b) Glavni projekt
(c) Troškovnik
(d) Dokumentacija o nabavi
(e)  Ponuda
(f)   Dodatak ponudi (ako postoji)
(g) Bilo koji drugi dokument koji je kao prilog sastavni dio Ugovora ili se Ugovor na njega poziva.
</t>
  </si>
  <si>
    <t xml:space="preserve"> b) Rad
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u toku izvođenja, dnevno (nakon završetka rada) uključiti u jedinične cijene stavki, tj. neće se posebno plaćati.
 c) Izmjere
Ukoliko nije u pojedinoj stavci dat način rada, ima se izvođač u svemu pridržavati propisa HRN-a za pojedinu vrstu rada, prosječnih normi u građevinarstvu (izdanje iz 1980. godine), uputa proizvođača materijala koji se upotrebljava ili ugrađuje, te uputa nadzorne službe naručitelja.
Građevinska knjiga, za sve izvedene radove, treba prilikom izrade situacija biti priložena.
Građevinska knjiga sadrži sve nacrte, skice i dokaznice za izvedene radove, koji su ujedno i prilog situaciji. Samo potpisana građevinska knjiga, ovjerena od strane nadzorne službe naručitelja, bit će podloga za izradu situacije.
 d) Zimski i ljetni rad
Ukoliko je u ugovoreni termin izvršenja radova uključen i zimski, odnosno ljetni period, to se neće izvođaču priznati nikakve naknade za rad pri niskoj, odnosno visokoj temperaturi, te zaštita konstrukcija od smrzavanja, vrućine i vremenskih nepogoda: sve to mora biti uključeno u jediničnu cijenu.
Za vrijeme zimskih, odnosno ljetnih razdoblja izvođač ima štititi objekt od smrzavanja, odnosno od prebrzog sušenja uslijed visokih ljetnih temperatura.
U slučaju eventualno nastalih šteta (smrzavanja dijelova) izvođač ih ima otkloniti bez bilo kakve naplate. Ukoliko je temperatura niža od temperature pri kojoj je dozvoljen dotični rad, izvođač snosi punu odgovornost za ispravnost i kvalitetu rada.
Analogno vrijedi i za zaštitu radova tokom ljeta od prebrzog sušenja uslijed visoke temperature.
 e) Cijene
U jediničnu cijenu rada izvođač treba obuhvatiti i slijedeće radove, koji se neće zasebno platiti kao naknadni rad, i to:
• kompletnu režiju gradilišta uključujući dizalice, mostove, mehanizaciju i sl.;
• organizaciju prostorija i uvjeta zaštite na radu, zaštite od požara, te komfora i higijene zaposlenih;
• najamne troškove za posuđenu mehanizaciju, koju izvođač sam ne posjeduje, a potrebna je pri izvođenju radova;
• sve troškove utroška vode, električne energije i svih drugih energenata;
• osiguranje neometanog prolaza i prometa
• nalaganje temelja prije iskopa;
• čišćenje ugrađenih elemenata od žbuke i sl.;
• sva ispitivanja materijala i ishođenje atesta (certifikata);
• ispitivanja dimnjaka i ventilacija u svrhu dobivanja potvrde od dimnjačara o ispravnosti istih;
• čuvanje radilišta i gradilišta;
• uređenje gradilišta po završetku rada, sa otklanjanjem i odvozom otpadaka, šute, ostataka građevinskog materijala, inventara,  pomoćnih objekata i sl. s planiranjem terena na relativnu točnost od  ± 3 cm;
• uskladištenje materijala i elemenata za obrtničke i instalaterske radove do njihove ugradbe;
• osiguranje radova kod osiguravajućeg društva.
Nikakvi režijski sati niti posebne naplate po navedenim radovima neće se posebno priznati, jer sve ovo ima biti uključeno u jediničnu cijenu. Prema ovom uvodu, opisu stavaka i grupi radova treba sastaviti jediničnu cijenu za svaku stavku troškovnika.
f) Skele
Sve vrste radnih skela, bez obzira na visinu, ulaze u jediničnu cijenu dotičnog rada (osim za fasaderske radove, gdje je skela posebno specificirana).
</t>
  </si>
  <si>
    <t xml:space="preserve">OPĆI UVJETI ZA KALKULACIJE I IZVOĐENJE SVIH RADOVA OBUHVAĆENIH OVIM TROŠKOVNIKOM
Sve odredbe ovih uvjeta smatraju se sastavnim dijelom opisa svake pojedine stavke ovog troškovnika.
Nacrti, tehnički opis i ovaj  troškovnik čine cjelinu projekta. Izvođač je dužan proučiti sve gore navedene dijelove projekta, te u slučaju nejasnoća tražiti objašnjenje od projektanta, odnosno iznijeti svoje primjedbe.
Nepoznavanje crtanog dijela projekta i tehničkog opisa neće se prihvatiti kao razlog za povišenje jediničnih cijena ili greške u izvedbi.
Prije unošenja cijena ponuđač je dužan detaljno se upoznati s projektom i lokacijom građevine radi dobivanja potpunog uvida o veličini i vrsti glavnih i pripremnih radova.
Svi radovi obuhvaćeni ovim troškovnikom moraju se izvesti u svemu po općim i pojedinačnim opisima iz troškovnika, po nacrtima, detaljima, statičkom računu, uputama projektanta i nadzornog inženjera, a po važećim tehničkim propisima.
U tu svrhu investitor traži prije početka radova uzorke, te izvedeni radovi moraju istima u cijelosti odgovarati.
Ako opis koje stavke dovodi izvođača u sumnju o načinu izvedbe, treba pravovremeno prije predaje ponude tražiti objašnjenje od projektanta - naknadni se prigovori neće uvažiti. 
Eventualne izmjene materijala te načina izvedbe tokom gradnje moraju se izvršiti isključivo pismenim dogovorom sa projektantom i nadzornim inženjerom.
Sve mjere i kote iz projekta provjeriti u naravi. Izvođač radova dužan je prije početka radova kontrolirati kote postojećeg terena. Ukoliko se ukažu eventualne nejednakosti između projekta i stanja na gradilištu, izvođač radova dužan je blagovremeno o tome obavijestiti investitora i projektanta i zatražiti pojedina objašnjenja.
Sva kontrola vrši se bez posebne naplate.
Izvođač je dužan pridržavati se svih važećih zakona i propisa i to naročito Zakona o gradnji, Zakona o zaštiti na radu, Hrvatskih normi i ostalih jednakovrijednih normi itd.
Izvođač je dužan, u okviru ugovorene cijene, ugraditi propisani adekvatan i atestiran materijal.
Izvođač je također dužan kod izrade konstrukcija, prema projektom određenom planu ispitivanja materijala, kontrolirati ugrađeni konstruktivni materijal. 
Ukoliko materijal u pojedinim stavkama nije naznačen ili nije dovoljno jasno preciziran u pogledu kvalitete, izvođač je dužan upotrijebiti samo prvoklasan materijal.
Za instalacijske sustave izvođač je dužan, u okviru ugovorene cijene, osim atesta o kvaliteti ugrađenih materijala, dati ateste za instalacijske sustave.
Svi radovi obuhvaćeni troškovnikom predviđeni su kao potpuno gotovi, sa svim potrebnim pripremnim i završnim radovima.
Jediničnom cijenom treba obuhvatiti sve elemente navedene kako slijedi:
a) Materijal
Pod materijalom podrazumijevaju se svi materijali koji sudjeluju u radnom procesu: kako osnovni materijali, tako i materijali koji ne spadaju u finalni produkt već su samo kao pomoćni. U cijenu je uključena i cijena transportnih troškova bez obzira na prijevozno sredstvo, sa svim prijenosima, utovarima i istovarima, te posizanjima na mjesto ugradbe, kao i uskladištenje i čuvanje na gradilištu od uništenja (prebacivanje, zaštita i sl.). U cijenu je također uključeno i davanje potrebnih uzoraka kod nekih materijala (prema zahtjevu investitora), te svi potrebni certifikati (atesti).
Uzorke materijala završnih obrada dostaviti projektantu na pismeno odobrenje (odabir i prihvaćanje) najmanje 20 dana prije ugradbe.
</t>
  </si>
  <si>
    <t>Red. br.</t>
  </si>
  <si>
    <t>OPIS RADA</t>
  </si>
  <si>
    <t>Količina</t>
  </si>
  <si>
    <t>Ukupno
(€)</t>
  </si>
  <si>
    <t>SVEUKUPNO (€ sa PDV-om)</t>
  </si>
  <si>
    <t>PDV (€)</t>
  </si>
  <si>
    <t>SVEUKUPNO (€ bez PDV-a)</t>
  </si>
  <si>
    <t>I</t>
  </si>
  <si>
    <t>II</t>
  </si>
  <si>
    <t>LIMARSKI RADOVI UKUPNO</t>
  </si>
  <si>
    <t>OBRTNIČKI RADOVI</t>
  </si>
  <si>
    <t>B</t>
  </si>
  <si>
    <t>GRAĐEVINSKI RADOVI</t>
  </si>
  <si>
    <t>A</t>
  </si>
  <si>
    <t>REKAPITULACIJA</t>
  </si>
  <si>
    <t>m1</t>
  </si>
  <si>
    <t>ZAVRŠNI  ZIDARSKI i IZOLATERSKI  RADOVI  UKUPNO</t>
  </si>
  <si>
    <t>B.II.2</t>
  </si>
  <si>
    <t>B.II.1</t>
  </si>
  <si>
    <t>LIMARSKI RADOVI  UKUPNO</t>
  </si>
  <si>
    <t>B.I.1</t>
  </si>
  <si>
    <t>LIMARSKI  RADOVI</t>
  </si>
  <si>
    <t>Jed.cijena
(€)</t>
  </si>
  <si>
    <t>Jed.mj.</t>
  </si>
  <si>
    <t>A.I</t>
  </si>
  <si>
    <r>
      <t xml:space="preserve">GRAD POŽEGA, </t>
    </r>
    <r>
      <rPr>
        <sz val="10"/>
        <color theme="1"/>
        <rFont val="Arial Narrow"/>
        <family val="2"/>
        <charset val="238"/>
      </rPr>
      <t>Trg Sv. Trojstva 1, 34000 Požega, OIB: 95699596710</t>
    </r>
  </si>
  <si>
    <t xml:space="preserve">OPĆE NAPOMENE
Troškovničke stavke ovog troškovnika koncipirane su prema građevini  i  instalacijama definiranim glavnim projektom  (oznaka projekta GP-1101-24), projektant Darko Domičić, dipl.ing.građ.), radi bolje preciznosti u definiranju količina materijala i radova, a kako ne bi došlo do multipliciranja istog.
U dokumentaciji o nabavi, odnosno troškovniku ovog postupka nabave navedena su tehnička pravila koja opisuju predmet nabave pomoću hrvatskih/europskih/međunarodnih normi. Ponuditelj mora predmet nabave ponuditi u skladu s normama iz dokumentacije o nabavi (Glavni projekt i troškovnik) ili jednakovrijednim normama, pri čemu se jednakovrijednim normama smatraju norme koja postavljaju jednake ili strože zahtjeve od onih danim normom na koju upućuje troškovnik i glavni projekt. Jednakovrijednost norme potvrđuje nadzorni inženjer u tijeku izvedbe radova.
• U jedinične cijene stavki pojedinih vrsta radova, kao opći trošak koji se ne nudi posebno, potrebno je  uvrstiti i troškove iskolčenja građevina na terenu, sva mjerenja koja su u vezi s prijenosom podataka iz projekta na teren i obrnuto, održavanje iskolčenih oznaka na terenu tijekom cijelog razdoblja građenja tj. od početka izvođenja radova do predaje svih radova investitoru. Navedeno se odnosi na iskolčenje unutar cijelog obuhvata zahvata izgradnje predmetnog projekta.
• U jedinične cijene stavki pojedinih vrsta radova, kao opći trošak, koji se ne nudi posebno, potrebno je uvrstiti i troškove regulacije prometa na potrebnim mjestima prilikom izvođenja radova, što uključuje osiguranje gradilišta svim potrebnim znakovima, svjetlosnom signalizacijom i sl. 
</t>
  </si>
  <si>
    <t>RADOVI UKLANJANJA, ODVOZA i DEMONTAŽE</t>
  </si>
  <si>
    <t>UKLANJANJE, ODVOZ i DEMONTAŽA</t>
  </si>
  <si>
    <t>Čišćenje i struganje postojeće bitumenske izolacije koja je postavljena na samo cca 20% površine krova dvorane. Izgled stropa vidjeti na fotografijama glavnog projekta. Cijena se daje po kvadratu bitumenske hidroizolacije.</t>
  </si>
  <si>
    <t>Demontaža starog dimnjaka (dimovod peći na kruta goriva) na zapadnom pročelju te odvoz opeke i dimovodnih kanala do najbližeg ovlaštenog građevinskog deponija. Dimenzija dimnjaka od pune opeke iznosi 65 x 65 x 700 cm. Cijena se daje po kubnom metru dimnjaka</t>
  </si>
  <si>
    <t>Pranje i čišćenje AB ploče visokotlačnim peračem. Cijena se daje po kvadratu, a odnosi se i na ploču i na stepenište na zapadnoj strani objekta, kao o rub betonske konzole visine 16 cm po cijelom opsegu dvorane.</t>
  </si>
  <si>
    <t>RADOVI UKLANJANJA, ODVOZA i DEMONTAŽE UKUPNO:</t>
  </si>
  <si>
    <t>Limeni okap postavlja se na rub betonskog prepusta prije izrade estriha. Okapni lim treba biti fiksiran na rub prepusta terase tako da prednji rub lima strši nekoliko centimetara ispod donjeg ruba betonske ploče, stvarajući kosinu koja omogućava nesmetan od.vod vode dalje od zida.</t>
  </si>
  <si>
    <t xml:space="preserve">Obračun po m² izvedene površine. </t>
  </si>
  <si>
    <t>UKUPNO A - uklanjanje, odvoz i demontaža</t>
  </si>
  <si>
    <t>UKUPNO B : obrtnički radovi</t>
  </si>
  <si>
    <t>ZIDARSKI i TERMOIZOLATERSKI RADOVI UKUPNO</t>
  </si>
  <si>
    <r>
      <t xml:space="preserve">k.č.br. 466, k.o. Vidovci
Orljavska 29, Vidovci 34000 Požega 
</t>
    </r>
    <r>
      <rPr>
        <b/>
        <sz val="10"/>
        <color theme="1"/>
        <rFont val="Arial Narrow"/>
        <family val="2"/>
        <charset val="238"/>
      </rPr>
      <t>(Stadion NK Vidovci)</t>
    </r>
  </si>
  <si>
    <t xml:space="preserve">Izrezivanjem oko stupića ograde, ukupno cca 50 stupaca, pažljivo se oblikuju trake oko stupiće i preko sidrenih vijaka (izvesti posebno oblikovana grla od bitumenske trake oko cijevi do visine 180 mm i zavariti ih vrućim postupkom na cijev – uredno da se ne vide na cijevi – zbog ovoga predlaže se završni sloj ograde izvoditi kao posljednju radnju). </t>
  </si>
  <si>
    <t>Nakon toga sve elemente koji vire iz gotovog poda dodatno premazati sa DRACO BIT 200 ili jednakovrijedan proizvod smjesom kako bi se napravila dodatna elastična zaštita bitumenske trake, da gornji dio ne bude direktno izložen atmosferilijama.</t>
  </si>
  <si>
    <t>B.II.3</t>
  </si>
  <si>
    <t xml:space="preserve">IZRADA CEMENTNOG ESTRIHA U PADU
Nabava, doprema i ugradnja armiranog cementnog estriha na  sloj hidroizolacije iznad AB ploče. Debljina estriha 5,0-6,0 cm. Betonirati na prethodno postavljenu PE foliju koja je dio stavke. Armirati nosivom armaturnom mrežicom (Q139/ Q131) ili mikroarmaturom za armiranje estriha (staklena ili čelična vlakna), gornju površinu zagladiti. Stavkom je uključen armaturno pletivo ili mikroarmatura. U cijenu uključeno i dilatiranje od zidova ekstrudiranim polistirenom debljine 1,0 cm. 
Nagib estriha treba biti postavljen tako da voda nesmetano teče prema rubovima ravnog krova terase, a ne zadržava se na površini oko metalnih elemenata ograde niti se stvaraju lokve na ravnom krovu.
</t>
  </si>
  <si>
    <t>Obračun po m² izvedene površine. Uključne i stepenice.</t>
  </si>
  <si>
    <t>B.II.4</t>
  </si>
  <si>
    <t>Naručitelj:</t>
  </si>
  <si>
    <t>Radovi na izolaciji krova dvorane</t>
  </si>
  <si>
    <t>TROŠKOVNIK</t>
  </si>
  <si>
    <t>Dimnjak je dijelom od 15x65 cm "usiječen" u stepenište. Ovu prazninu potrebno je sanirati nakon uklanjanja dimnjaka postavljenjem cca 1 m2 oplate, trnovanjem te dobetoniravanjem stepeništa kako bi se ostvario kontinuitet stepeništa.</t>
  </si>
  <si>
    <t>Lim se pričvršćuje mehanički na podlogu, pomoću čeličnih sidara ili trnova. Okap se pričvršćuje na bočnu stranu betonske ploče pomoću ljepila ili korištenjem mehaničkih pričvrsnih sredstava (tako da se ne ugrožava hidroizolacija tiplama odozgo).</t>
  </si>
  <si>
    <t>ZIDARSKI IZOLATERSKI RADOVI i KERAMIČARSKI RADOVI</t>
  </si>
  <si>
    <t xml:space="preserve">NANOŠENJE ELASTIČNOG BRTVILA OKO METALNIH ELEMENATA (sidara i ploča ograde)
Oko baze metalnih pločica i stupova ograde te sidrenih vijaka nanijeti elastično hidroizolacijsko brtvilo na bazi poliuretana (kao što je Sikaflex® PRO-3 - PU brtvilo ili jednakovrijedno) ili npr. DRACO BIT 200 (ili jednakovrijedno) - bitumenska hidroizolacijska masa na bazi vodenih disperzija bitumena ili ekstra jakih silikona (bolje koristiti PU elastično brtvilo ili bitumenska brtvila). Ukupno cca 46 stupića ograde.
</t>
  </si>
  <si>
    <r>
      <t xml:space="preserve">HIDROIZOLACIJA PLOČE bitumenskim trakama.
Nakon što je naneseno brtvilo, postavlja se bitumenska traka GV-4 (ili jednakovrijedna) na površinu betonske ploče i to unakrsno sa pravilnim preklopom i sve to </t>
    </r>
    <r>
      <rPr>
        <b/>
        <sz val="10"/>
        <rFont val="Arial Narrow"/>
        <family val="2"/>
        <charset val="238"/>
      </rPr>
      <t>u 2 sloja.</t>
    </r>
    <r>
      <rPr>
        <sz val="10"/>
        <rFont val="Arial Narrow"/>
        <family val="2"/>
        <charset val="238"/>
      </rPr>
      <t xml:space="preserve"> Prije postave trake cijela ploča se premazuje primerom za bitumen – npr. Resitolom ili kompatibino jednakovrijedno sa odabranom hidroizolacijom. Svaku izmjenu odobrava nadzorni inženjer.
</t>
    </r>
  </si>
  <si>
    <t>Dakle DRACO BIT 200 ili jednakovrijedan proizvod se nanosi preko spoja bitumenske trake i čeličnog stupa. Na taj način, osigurava se da traka bude čvrsto zavarena, a premaz dodatno štiti cijeli spoj od vlage.</t>
  </si>
  <si>
    <t>Premaz izdići od dna pločice stupa 180 mm prema dolje dokle će se izvlačiti i trake od bitumena koje će se uredno omotati i zavariti oko stupića. Nakon izvedbe estriha (5-6 cm) i završne obloge poda (cca 15 mm), brtvljeni dio bi se trebao vidjeti u visini cca 3-4 cm iznad gotovog poda.
Bitumenske trake moraju pokrivati cijelu površinu oko baze ograde i biti čvrsto zavarene na beton, oko vijaka i pločica.
Hidroizolacija sa GV-4 (ili jednakovrijedno) se vari na komplet bočne stranice betonskog prepusta ploče.</t>
  </si>
  <si>
    <r>
      <t xml:space="preserve">IZRADA ZAVRŠNOG SLOJA - KERAMIKA
Dobava i ugradnja podnih gres-keramičkih porculaniziranih pločica </t>
    </r>
    <r>
      <rPr>
        <b/>
        <sz val="10"/>
        <rFont val="Arial Narrow"/>
        <family val="2"/>
        <charset val="238"/>
      </rPr>
      <t>ZA VANJSKU UPOTREBU</t>
    </r>
    <r>
      <rPr>
        <sz val="10"/>
        <rFont val="Arial Narrow"/>
        <family val="2"/>
        <charset val="238"/>
      </rPr>
      <t xml:space="preserve"> u punoj masi dimenzije cca 30x60 cm (pločice do 20 €/m2) ; boja po izboru investitora; </t>
    </r>
    <r>
      <rPr>
        <b/>
        <sz val="10"/>
        <rFont val="Arial Narrow"/>
        <family val="2"/>
        <charset val="238"/>
      </rPr>
      <t>protukliznosti R11 na pod (protukliznost iznimno bitna!)</t>
    </r>
    <r>
      <rPr>
        <sz val="10"/>
        <rFont val="Arial Narrow"/>
        <family val="2"/>
        <charset val="238"/>
      </rPr>
      <t>.  Pločice se polažu u fleksibilno keramičko ljepilo dok se reške izvode u širini 3-5 mm te se zapunjavaju sa masom za fugiranje, a sve usklađeno prema odabiru projektanta. Stavka se odnosi na podne pločice.
U cijeni dobava i ugradnja holkel (sokli) pločica na spoju s zidom. Vertikalni rub terase se ne oblaže keramikom.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</si>
</sst>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30" x14ac:knownFonts="1">
    <font>
      <sz val="11"/>
      <color theme="1"/>
      <name val="Calibri"/>
      <family val="2"/>
      <charset val="238"/>
      <scheme val="minor"/>
    </font>
    <font>
      <sz val="10"/>
      <name val="Arial Narrow"/>
      <family val="2"/>
      <charset val="238"/>
    </font>
    <font>
      <b/>
      <sz val="10"/>
      <name val="Arial Narrow"/>
      <family val="2"/>
      <charset val="238"/>
    </font>
    <font>
      <sz val="10"/>
      <color rgb="FFFF0000"/>
      <name val="Arial Narrow"/>
      <family val="2"/>
      <charset val="238"/>
    </font>
    <font>
      <sz val="12"/>
      <name val="Arial"/>
      <family val="2"/>
      <charset val="238"/>
    </font>
    <font>
      <sz val="10"/>
      <name val="Arial"/>
      <family val="2"/>
      <charset val="238"/>
    </font>
    <font>
      <sz val="10"/>
      <color theme="1"/>
      <name val="Arial Narrow"/>
      <family val="2"/>
      <charset val="238"/>
    </font>
    <font>
      <b/>
      <sz val="10"/>
      <color theme="1"/>
      <name val="Arial Narrow"/>
      <family val="2"/>
      <charset val="238"/>
    </font>
    <font>
      <sz val="11"/>
      <color theme="1"/>
      <name val="Calibri"/>
      <family val="2"/>
      <charset val="238"/>
      <scheme val="minor"/>
    </font>
    <font>
      <sz val="16"/>
      <color theme="1"/>
      <name val="Arial Narrow"/>
      <family val="2"/>
      <charset val="238"/>
    </font>
    <font>
      <b/>
      <sz val="16"/>
      <color theme="1"/>
      <name val="Arial Narrow"/>
      <family val="2"/>
      <charset val="238"/>
    </font>
    <font>
      <sz val="11"/>
      <color theme="1"/>
      <name val="Arial Narrow"/>
      <family val="2"/>
      <charset val="238"/>
    </font>
    <font>
      <sz val="10"/>
      <name val="Arial"/>
      <family val="2"/>
      <charset val="238"/>
    </font>
    <font>
      <sz val="10"/>
      <name val="Arial"/>
      <family val="2"/>
    </font>
    <font>
      <b/>
      <sz val="12"/>
      <color theme="1"/>
      <name val="Arial Narrow"/>
      <family val="2"/>
      <charset val="238"/>
    </font>
    <font>
      <sz val="12"/>
      <color theme="1"/>
      <name val="Arial Narrow"/>
      <family val="2"/>
      <charset val="238"/>
    </font>
    <font>
      <b/>
      <sz val="10"/>
      <name val="Arial"/>
      <family val="2"/>
      <charset val="238"/>
    </font>
    <font>
      <sz val="12"/>
      <name val="Arial"/>
      <family val="2"/>
    </font>
    <font>
      <sz val="12"/>
      <name val="Arial Narrow"/>
      <family val="2"/>
      <charset val="238"/>
    </font>
    <font>
      <sz val="14"/>
      <color rgb="FFFF0000"/>
      <name val="Arial Narrow"/>
      <family val="2"/>
      <charset val="238"/>
    </font>
    <font>
      <sz val="11"/>
      <color rgb="FFFF0000"/>
      <name val="Arial Narrow"/>
      <family val="2"/>
      <charset val="238"/>
    </font>
    <font>
      <sz val="14"/>
      <name val="Arial Narrow"/>
      <family val="2"/>
      <charset val="238"/>
    </font>
    <font>
      <b/>
      <sz val="12"/>
      <name val="Arial Narrow"/>
      <family val="2"/>
      <charset val="238"/>
    </font>
    <font>
      <sz val="14"/>
      <name val="Arial"/>
      <family val="2"/>
    </font>
    <font>
      <sz val="12"/>
      <color rgb="FFFF0000"/>
      <name val="Arial Narrow"/>
      <family val="2"/>
      <charset val="238"/>
    </font>
    <font>
      <b/>
      <sz val="14"/>
      <name val="Arial Narrow"/>
      <family val="2"/>
      <charset val="238"/>
    </font>
    <font>
      <sz val="12"/>
      <color rgb="FF00B050"/>
      <name val="Arial Narrow"/>
      <family val="2"/>
      <charset val="238"/>
    </font>
    <font>
      <sz val="10"/>
      <color rgb="FF00B050"/>
      <name val="Arial Narrow"/>
      <family val="2"/>
      <charset val="238"/>
    </font>
    <font>
      <sz val="7"/>
      <name val="Arial Narrow"/>
      <family val="2"/>
      <charset val="238"/>
    </font>
    <font>
      <b/>
      <sz val="14"/>
      <color theme="1"/>
      <name val="Arial Narrow"/>
      <family val="2"/>
      <charset val="238"/>
    </font>
  </fonts>
  <fills count="11">
    <fill>
      <patternFill patternType="none"/>
    </fill>
    <fill>
      <patternFill patternType="gray125"/>
    </fill>
    <fill>
      <patternFill patternType="solid">
        <fgColor theme="0" tint="-0.149967955565050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indexed="55"/>
        <bgColor indexed="64"/>
      </patternFill>
    </fill>
    <fill>
      <patternFill patternType="solid">
        <fgColor theme="6"/>
        <bgColor indexed="64"/>
      </patternFill>
    </fill>
    <fill>
      <patternFill patternType="solid">
        <fgColor rgb="FFE8F28C"/>
        <bgColor indexed="64"/>
      </patternFill>
    </fill>
    <fill>
      <patternFill patternType="solid">
        <fgColor theme="6" tint="0.39994506668294322"/>
        <bgColor indexed="64"/>
      </patternFill>
    </fill>
    <fill>
      <patternFill patternType="solid">
        <fgColor theme="0" tint="-0.24994659260841701"/>
        <bgColor indexed="64"/>
      </patternFill>
    </fill>
  </fills>
  <borders count="13">
    <border>
      <left/>
      <right/>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8" fillId="0" borderId="0"/>
    <xf numFmtId="0" fontId="8" fillId="0" borderId="0"/>
    <xf numFmtId="0" fontId="12" fillId="0" borderId="0"/>
    <xf numFmtId="0" fontId="5" fillId="0" borderId="0"/>
    <xf numFmtId="0" fontId="5" fillId="0" borderId="0"/>
    <xf numFmtId="0" fontId="12" fillId="0" borderId="0"/>
    <xf numFmtId="0" fontId="8" fillId="0" borderId="0"/>
  </cellStyleXfs>
  <cellXfs count="174">
    <xf numFmtId="0" fontId="0" fillId="0" borderId="0" xfId="0"/>
    <xf numFmtId="0" fontId="6" fillId="0" borderId="0" xfId="1" applyFont="1"/>
    <xf numFmtId="0" fontId="6" fillId="0" borderId="0" xfId="2" applyFont="1"/>
    <xf numFmtId="0" fontId="6" fillId="0" borderId="0" xfId="2" applyFont="1" applyAlignment="1">
      <alignment vertical="center"/>
    </xf>
    <xf numFmtId="0" fontId="7" fillId="0" borderId="0" xfId="2" applyFont="1" applyAlignment="1">
      <alignment vertical="center"/>
    </xf>
    <xf numFmtId="0" fontId="6" fillId="0" borderId="0" xfId="2" applyFont="1" applyAlignment="1">
      <alignment horizontal="center"/>
    </xf>
    <xf numFmtId="0" fontId="7" fillId="0" borderId="0" xfId="2" applyFont="1" applyAlignment="1">
      <alignment horizontal="center" vertical="center"/>
    </xf>
    <xf numFmtId="15" fontId="6" fillId="0" borderId="0" xfId="2" applyNumberFormat="1" applyFont="1" applyAlignment="1">
      <alignment vertical="center"/>
    </xf>
    <xf numFmtId="0" fontId="11" fillId="0" borderId="0" xfId="1" applyFont="1"/>
    <xf numFmtId="0" fontId="14" fillId="0" borderId="0" xfId="1" applyFont="1"/>
    <xf numFmtId="0" fontId="15" fillId="0" borderId="0" xfId="1" applyFont="1" applyAlignment="1">
      <alignment horizontal="center" vertical="center"/>
    </xf>
    <xf numFmtId="0" fontId="11" fillId="0" borderId="0" xfId="1" applyFont="1" applyAlignment="1">
      <alignment horizontal="center"/>
    </xf>
    <xf numFmtId="0" fontId="11" fillId="0" borderId="0" xfId="1" applyFont="1" applyAlignment="1">
      <alignment vertical="center"/>
    </xf>
    <xf numFmtId="0" fontId="15" fillId="0" borderId="0" xfId="1" applyFont="1" applyAlignment="1">
      <alignment vertical="center"/>
    </xf>
    <xf numFmtId="0" fontId="11" fillId="0" borderId="0" xfId="1" applyFont="1" applyAlignment="1">
      <alignment horizontal="left"/>
    </xf>
    <xf numFmtId="0" fontId="14" fillId="0" borderId="0" xfId="1" applyFont="1" applyAlignment="1">
      <alignment vertical="center"/>
    </xf>
    <xf numFmtId="4" fontId="14" fillId="0" borderId="0" xfId="1" applyNumberFormat="1" applyFont="1" applyAlignment="1">
      <alignment horizontal="right"/>
    </xf>
    <xf numFmtId="15" fontId="11" fillId="0" borderId="0" xfId="1" applyNumberFormat="1" applyFont="1" applyAlignment="1">
      <alignment vertical="center"/>
    </xf>
    <xf numFmtId="0" fontId="6" fillId="3" borderId="1" xfId="2" applyFont="1" applyFill="1" applyBorder="1" applyAlignment="1">
      <alignment vertical="center"/>
    </xf>
    <xf numFmtId="0" fontId="6" fillId="3" borderId="3" xfId="2" applyFont="1" applyFill="1" applyBorder="1" applyAlignment="1">
      <alignment horizontal="center" vertical="center"/>
    </xf>
    <xf numFmtId="0" fontId="6" fillId="4" borderId="1" xfId="2" applyFont="1" applyFill="1" applyBorder="1" applyAlignment="1">
      <alignment vertical="center"/>
    </xf>
    <xf numFmtId="0" fontId="6" fillId="4" borderId="3" xfId="2" applyFont="1" applyFill="1" applyBorder="1"/>
    <xf numFmtId="0" fontId="6" fillId="4" borderId="2" xfId="2" applyFont="1" applyFill="1" applyBorder="1"/>
    <xf numFmtId="0" fontId="7" fillId="4" borderId="3" xfId="2" applyFont="1" applyFill="1" applyBorder="1"/>
    <xf numFmtId="0" fontId="10" fillId="0" borderId="0" xfId="2" applyFont="1" applyAlignment="1">
      <alignment vertical="center"/>
    </xf>
    <xf numFmtId="4" fontId="1" fillId="0" borderId="5" xfId="4" applyNumberFormat="1" applyFont="1" applyBorder="1" applyProtection="1">
      <protection locked="0"/>
    </xf>
    <xf numFmtId="4" fontId="1" fillId="0" borderId="5" xfId="6" applyNumberFormat="1" applyFont="1" applyBorder="1" applyAlignment="1" applyProtection="1">
      <alignment horizontal="right"/>
      <protection locked="0"/>
    </xf>
    <xf numFmtId="4" fontId="2" fillId="8" borderId="2" xfId="4" applyNumberFormat="1" applyFont="1" applyFill="1" applyBorder="1" applyAlignment="1" applyProtection="1">
      <alignment horizontal="right" vertical="center"/>
      <protection locked="0"/>
    </xf>
    <xf numFmtId="0" fontId="22" fillId="0" borderId="0" xfId="4" applyFont="1" applyAlignment="1">
      <alignment horizontal="center" vertical="center"/>
    </xf>
    <xf numFmtId="0" fontId="2" fillId="0" borderId="0" xfId="4" applyFont="1"/>
    <xf numFmtId="0" fontId="22" fillId="0" borderId="0" xfId="4" applyFont="1"/>
    <xf numFmtId="4" fontId="22" fillId="0" borderId="0" xfId="4" applyNumberFormat="1" applyFont="1"/>
    <xf numFmtId="0" fontId="18" fillId="0" borderId="0" xfId="4" applyFont="1"/>
    <xf numFmtId="0" fontId="1" fillId="0" borderId="0" xfId="4" applyFont="1" applyAlignment="1">
      <alignment horizontal="center" vertical="center"/>
    </xf>
    <xf numFmtId="0" fontId="3" fillId="0" borderId="0" xfId="4" applyFont="1"/>
    <xf numFmtId="4" fontId="3" fillId="0" borderId="0" xfId="4" applyNumberFormat="1" applyFont="1"/>
    <xf numFmtId="0" fontId="1" fillId="0" borderId="0" xfId="4" applyFont="1"/>
    <xf numFmtId="0" fontId="18" fillId="0" borderId="0" xfId="6" applyFont="1"/>
    <xf numFmtId="49" fontId="1" fillId="0" borderId="0" xfId="6" applyNumberFormat="1" applyFont="1" applyAlignment="1">
      <alignment horizontal="center" vertical="center"/>
    </xf>
    <xf numFmtId="0" fontId="1" fillId="0" borderId="0" xfId="6" applyFont="1"/>
    <xf numFmtId="4" fontId="1" fillId="0" borderId="0" xfId="6" applyNumberFormat="1" applyFont="1"/>
    <xf numFmtId="49" fontId="2" fillId="5" borderId="4" xfId="6" applyNumberFormat="1" applyFont="1" applyFill="1" applyBorder="1" applyAlignment="1">
      <alignment horizontal="center" vertical="center" textRotation="90" wrapText="1"/>
    </xf>
    <xf numFmtId="0" fontId="2" fillId="5" borderId="4" xfId="6" applyFont="1" applyFill="1" applyBorder="1" applyAlignment="1">
      <alignment horizontal="center" vertical="center" wrapText="1"/>
    </xf>
    <xf numFmtId="4" fontId="2" fillId="6" borderId="4" xfId="6" applyNumberFormat="1" applyFont="1" applyFill="1" applyBorder="1" applyAlignment="1">
      <alignment horizontal="center" vertical="center" wrapText="1"/>
    </xf>
    <xf numFmtId="0" fontId="28" fillId="0" borderId="0" xfId="6" applyFont="1"/>
    <xf numFmtId="0" fontId="1" fillId="0" borderId="5" xfId="4" applyFont="1" applyBorder="1" applyAlignment="1">
      <alignment horizontal="center" vertical="center"/>
    </xf>
    <xf numFmtId="0" fontId="1" fillId="0" borderId="5" xfId="4" applyFont="1" applyBorder="1" applyAlignment="1">
      <alignment vertical="center" wrapText="1"/>
    </xf>
    <xf numFmtId="0" fontId="1" fillId="0" borderId="5" xfId="4" applyFont="1" applyBorder="1"/>
    <xf numFmtId="4" fontId="1" fillId="0" borderId="5" xfId="4" applyNumberFormat="1" applyFont="1" applyBorder="1"/>
    <xf numFmtId="4" fontId="1" fillId="0" borderId="5" xfId="5" applyNumberFormat="1" applyFont="1" applyBorder="1"/>
    <xf numFmtId="0" fontId="1" fillId="0" borderId="5" xfId="4" applyFont="1" applyBorder="1" applyAlignment="1">
      <alignment vertical="top" wrapText="1"/>
    </xf>
    <xf numFmtId="0" fontId="1" fillId="0" borderId="0" xfId="4" applyFont="1" applyAlignment="1">
      <alignment vertical="top" wrapText="1"/>
    </xf>
    <xf numFmtId="4" fontId="1" fillId="0" borderId="0" xfId="4" applyNumberFormat="1" applyFont="1"/>
    <xf numFmtId="4" fontId="1" fillId="0" borderId="0" xfId="5" applyNumberFormat="1" applyFont="1"/>
    <xf numFmtId="0" fontId="22" fillId="0" borderId="7" xfId="4" applyFont="1" applyBorder="1" applyAlignment="1">
      <alignment horizontal="center" vertical="center"/>
    </xf>
    <xf numFmtId="0" fontId="2" fillId="0" borderId="6" xfId="4" applyFont="1" applyBorder="1"/>
    <xf numFmtId="0" fontId="22" fillId="0" borderId="6" xfId="4" applyFont="1" applyBorder="1"/>
    <xf numFmtId="4" fontId="22" fillId="0" borderId="6" xfId="4" applyNumberFormat="1" applyFont="1" applyBorder="1"/>
    <xf numFmtId="4" fontId="2" fillId="0" borderId="5" xfId="4" applyNumberFormat="1" applyFont="1" applyBorder="1"/>
    <xf numFmtId="0" fontId="3" fillId="0" borderId="0" xfId="4" applyFont="1" applyAlignment="1">
      <alignment wrapText="1"/>
    </xf>
    <xf numFmtId="0" fontId="19" fillId="0" borderId="0" xfId="4" applyFont="1"/>
    <xf numFmtId="4" fontId="19" fillId="0" borderId="0" xfId="4" applyNumberFormat="1" applyFont="1"/>
    <xf numFmtId="4" fontId="20" fillId="0" borderId="0" xfId="4" applyNumberFormat="1" applyFont="1"/>
    <xf numFmtId="0" fontId="21" fillId="0" borderId="0" xfId="4" applyFont="1"/>
    <xf numFmtId="0" fontId="19" fillId="0" borderId="0" xfId="6" applyFont="1"/>
    <xf numFmtId="0" fontId="21" fillId="0" borderId="0" xfId="6" applyFont="1" applyAlignment="1">
      <alignment horizontal="center" vertical="center"/>
    </xf>
    <xf numFmtId="0" fontId="21" fillId="0" borderId="0" xfId="6" applyFont="1"/>
    <xf numFmtId="0" fontId="21" fillId="0" borderId="0" xfId="6" applyFont="1" applyAlignment="1">
      <alignment horizontal="center"/>
    </xf>
    <xf numFmtId="4" fontId="21" fillId="0" borderId="0" xfId="6" applyNumberFormat="1" applyFont="1" applyAlignment="1">
      <alignment horizontal="right"/>
    </xf>
    <xf numFmtId="0" fontId="3" fillId="0" borderId="0" xfId="6" applyFont="1"/>
    <xf numFmtId="0" fontId="1" fillId="0" borderId="0" xfId="6" applyFont="1" applyAlignment="1">
      <alignment horizontal="center" vertical="center"/>
    </xf>
    <xf numFmtId="0" fontId="1" fillId="0" borderId="0" xfId="6" applyFont="1" applyAlignment="1">
      <alignment horizontal="center"/>
    </xf>
    <xf numFmtId="4" fontId="1" fillId="0" borderId="0" xfId="6" applyNumberFormat="1" applyFont="1" applyAlignment="1">
      <alignment horizontal="right"/>
    </xf>
    <xf numFmtId="0" fontId="24" fillId="0" borderId="0" xfId="6" applyFont="1"/>
    <xf numFmtId="0" fontId="18" fillId="0" borderId="0" xfId="6" applyFont="1" applyAlignment="1">
      <alignment horizontal="center" vertical="center"/>
    </xf>
    <xf numFmtId="0" fontId="18" fillId="0" borderId="0" xfId="6" applyFont="1" applyAlignment="1">
      <alignment horizontal="left" vertical="center"/>
    </xf>
    <xf numFmtId="0" fontId="18" fillId="0" borderId="0" xfId="6" applyFont="1" applyAlignment="1">
      <alignment horizontal="center"/>
    </xf>
    <xf numFmtId="4" fontId="18" fillId="0" borderId="0" xfId="6" applyNumberFormat="1" applyFont="1" applyAlignment="1">
      <alignment horizontal="right"/>
    </xf>
    <xf numFmtId="0" fontId="1" fillId="0" borderId="5" xfId="6" applyFont="1" applyBorder="1" applyAlignment="1">
      <alignment horizontal="center" vertical="top"/>
    </xf>
    <xf numFmtId="0" fontId="1" fillId="0" borderId="5" xfId="6" applyFont="1" applyBorder="1" applyAlignment="1">
      <alignment horizontal="justify" vertical="top" wrapText="1"/>
    </xf>
    <xf numFmtId="0" fontId="1" fillId="0" borderId="5" xfId="6" applyFont="1" applyBorder="1" applyAlignment="1">
      <alignment horizontal="center"/>
    </xf>
    <xf numFmtId="4" fontId="1" fillId="0" borderId="5" xfId="6" applyNumberFormat="1" applyFont="1" applyBorder="1" applyAlignment="1">
      <alignment horizontal="right"/>
    </xf>
    <xf numFmtId="4" fontId="1" fillId="0" borderId="5" xfId="5" applyNumberFormat="1" applyFont="1" applyBorder="1" applyAlignment="1">
      <alignment horizontal="right"/>
    </xf>
    <xf numFmtId="0" fontId="3" fillId="0" borderId="0" xfId="6" applyFont="1" applyAlignment="1">
      <alignment wrapText="1"/>
    </xf>
    <xf numFmtId="0" fontId="1" fillId="0" borderId="0" xfId="6" applyFont="1" applyAlignment="1">
      <alignment horizontal="center" vertical="top"/>
    </xf>
    <xf numFmtId="0" fontId="1" fillId="0" borderId="0" xfId="6" applyFont="1" applyAlignment="1">
      <alignment horizontal="justify" vertical="center" wrapText="1"/>
    </xf>
    <xf numFmtId="4" fontId="2" fillId="0" borderId="5" xfId="6" applyNumberFormat="1" applyFont="1" applyBorder="1" applyAlignment="1">
      <alignment horizontal="right"/>
    </xf>
    <xf numFmtId="0" fontId="26" fillId="0" borderId="0" xfId="6" applyFont="1"/>
    <xf numFmtId="0" fontId="3" fillId="0" borderId="0" xfId="6" applyFont="1" applyAlignment="1">
      <alignment horizontal="center" vertical="center"/>
    </xf>
    <xf numFmtId="0" fontId="3" fillId="0" borderId="0" xfId="6" applyFont="1" applyAlignment="1">
      <alignment horizontal="center"/>
    </xf>
    <xf numFmtId="4" fontId="27" fillId="0" borderId="0" xfId="6" applyNumberFormat="1" applyFont="1" applyAlignment="1">
      <alignment horizontal="right"/>
    </xf>
    <xf numFmtId="4" fontId="3" fillId="0" borderId="0" xfId="6" applyNumberFormat="1" applyFont="1" applyAlignment="1">
      <alignment horizontal="right"/>
    </xf>
    <xf numFmtId="0" fontId="1" fillId="0" borderId="0" xfId="6" applyFont="1" applyAlignment="1">
      <alignment vertical="top"/>
    </xf>
    <xf numFmtId="0" fontId="1" fillId="0" borderId="5" xfId="6" applyFont="1" applyBorder="1" applyAlignment="1">
      <alignment vertical="top" wrapText="1"/>
    </xf>
    <xf numFmtId="0" fontId="1" fillId="0" borderId="0" xfId="6" applyFont="1" applyAlignment="1">
      <alignment vertical="top" wrapText="1"/>
    </xf>
    <xf numFmtId="0" fontId="1" fillId="0" borderId="5" xfId="6" applyFont="1" applyBorder="1" applyAlignment="1">
      <alignment horizontal="justify" vertical="center" wrapText="1"/>
    </xf>
    <xf numFmtId="0" fontId="19" fillId="0" borderId="0" xfId="6" applyFont="1" applyAlignment="1">
      <alignment horizontal="center"/>
    </xf>
    <xf numFmtId="4" fontId="19" fillId="0" borderId="0" xfId="6" applyNumberFormat="1" applyFont="1" applyAlignment="1">
      <alignment horizontal="right"/>
    </xf>
    <xf numFmtId="164" fontId="19" fillId="0" borderId="0" xfId="6" applyNumberFormat="1" applyFont="1" applyAlignment="1">
      <alignment horizontal="right"/>
    </xf>
    <xf numFmtId="164" fontId="20" fillId="0" borderId="0" xfId="6" applyNumberFormat="1" applyFont="1" applyAlignment="1">
      <alignment horizontal="right"/>
    </xf>
    <xf numFmtId="164" fontId="3" fillId="0" borderId="0" xfId="6" applyNumberFormat="1" applyFont="1" applyAlignment="1">
      <alignment horizontal="right"/>
    </xf>
    <xf numFmtId="0" fontId="3" fillId="0" borderId="0" xfId="6" applyFont="1" applyAlignment="1">
      <alignment horizontal="right"/>
    </xf>
    <xf numFmtId="49" fontId="1" fillId="0" borderId="0" xfId="4" applyNumberFormat="1" applyFont="1" applyAlignment="1">
      <alignment horizontal="center" vertical="center"/>
    </xf>
    <xf numFmtId="0" fontId="1" fillId="0" borderId="0" xfId="4" applyFont="1" applyAlignment="1">
      <alignment vertical="center"/>
    </xf>
    <xf numFmtId="4" fontId="1" fillId="0" borderId="0" xfId="4" applyNumberFormat="1" applyFont="1" applyAlignment="1">
      <alignment vertical="center"/>
    </xf>
    <xf numFmtId="0" fontId="13" fillId="0" borderId="0" xfId="4" applyFont="1" applyAlignment="1">
      <alignment vertical="center"/>
    </xf>
    <xf numFmtId="0" fontId="4" fillId="0" borderId="0" xfId="4" applyFont="1" applyAlignment="1">
      <alignment vertical="center"/>
    </xf>
    <xf numFmtId="0" fontId="23" fillId="0" borderId="0" xfId="4" applyFont="1" applyAlignment="1">
      <alignment vertical="center"/>
    </xf>
    <xf numFmtId="0" fontId="21" fillId="0" borderId="0" xfId="4" applyFont="1" applyAlignment="1">
      <alignment vertical="center"/>
    </xf>
    <xf numFmtId="49" fontId="21" fillId="0" borderId="0" xfId="4" applyNumberFormat="1" applyFont="1" applyAlignment="1">
      <alignment horizontal="left" vertical="center"/>
    </xf>
    <xf numFmtId="4" fontId="21" fillId="0" borderId="0" xfId="4" applyNumberFormat="1" applyFont="1" applyAlignment="1">
      <alignment vertical="center"/>
    </xf>
    <xf numFmtId="4" fontId="22" fillId="0" borderId="0" xfId="4" applyNumberFormat="1" applyFont="1" applyAlignment="1">
      <alignment horizontal="right" vertical="center"/>
    </xf>
    <xf numFmtId="4" fontId="25" fillId="0" borderId="0" xfId="4" applyNumberFormat="1" applyFont="1" applyAlignment="1">
      <alignment horizontal="right" vertical="center"/>
    </xf>
    <xf numFmtId="49" fontId="1" fillId="0" borderId="10" xfId="4" applyNumberFormat="1" applyFont="1" applyBorder="1" applyAlignment="1">
      <alignment horizontal="left" vertical="center"/>
    </xf>
    <xf numFmtId="0" fontId="1" fillId="0" borderId="9" xfId="4" applyFont="1" applyBorder="1" applyAlignment="1">
      <alignment horizontal="left" vertical="center"/>
    </xf>
    <xf numFmtId="4" fontId="1" fillId="0" borderId="9" xfId="4" applyNumberFormat="1" applyFont="1" applyBorder="1" applyAlignment="1">
      <alignment horizontal="left" vertical="center"/>
    </xf>
    <xf numFmtId="4" fontId="1" fillId="0" borderId="8" xfId="4" applyNumberFormat="1" applyFont="1" applyBorder="1" applyAlignment="1">
      <alignment horizontal="right" vertical="center"/>
    </xf>
    <xf numFmtId="4" fontId="1" fillId="0" borderId="0" xfId="4" applyNumberFormat="1" applyFont="1" applyAlignment="1">
      <alignment horizontal="right" vertical="center"/>
    </xf>
    <xf numFmtId="49" fontId="1" fillId="0" borderId="0" xfId="4" applyNumberFormat="1" applyFont="1" applyAlignment="1">
      <alignment horizontal="left" vertical="center"/>
    </xf>
    <xf numFmtId="0" fontId="1" fillId="0" borderId="0" xfId="4" applyFont="1" applyAlignment="1">
      <alignment horizontal="left" vertical="center"/>
    </xf>
    <xf numFmtId="4" fontId="1" fillId="0" borderId="0" xfId="4" applyNumberFormat="1" applyFont="1" applyAlignment="1">
      <alignment horizontal="left" vertical="center"/>
    </xf>
    <xf numFmtId="49" fontId="18" fillId="0" borderId="0" xfId="4" applyNumberFormat="1" applyFont="1" applyAlignment="1">
      <alignment horizontal="left" vertical="center"/>
    </xf>
    <xf numFmtId="0" fontId="18" fillId="2" borderId="1" xfId="4" applyFont="1" applyFill="1" applyBorder="1" applyAlignment="1">
      <alignment horizontal="left" vertical="center"/>
    </xf>
    <xf numFmtId="0" fontId="18" fillId="2" borderId="3" xfId="4" applyFont="1" applyFill="1" applyBorder="1" applyAlignment="1">
      <alignment horizontal="left" vertical="center"/>
    </xf>
    <xf numFmtId="4" fontId="18" fillId="2" borderId="3" xfId="4" applyNumberFormat="1" applyFont="1" applyFill="1" applyBorder="1" applyAlignment="1">
      <alignment horizontal="left" vertical="center"/>
    </xf>
    <xf numFmtId="4" fontId="24" fillId="2" borderId="3" xfId="4" applyNumberFormat="1" applyFont="1" applyFill="1" applyBorder="1" applyAlignment="1">
      <alignment horizontal="left" vertical="center"/>
    </xf>
    <xf numFmtId="4" fontId="2" fillId="2" borderId="2" xfId="4" applyNumberFormat="1" applyFont="1" applyFill="1" applyBorder="1" applyAlignment="1">
      <alignment horizontal="right" vertical="center"/>
    </xf>
    <xf numFmtId="4" fontId="2" fillId="0" borderId="0" xfId="4" applyNumberFormat="1" applyFont="1" applyAlignment="1">
      <alignment horizontal="right" vertical="center"/>
    </xf>
    <xf numFmtId="0" fontId="17" fillId="0" borderId="0" xfId="4" applyFont="1" applyAlignment="1">
      <alignment vertical="center"/>
    </xf>
    <xf numFmtId="0" fontId="18" fillId="0" borderId="0" xfId="4" applyFont="1" applyAlignment="1">
      <alignment vertical="center"/>
    </xf>
    <xf numFmtId="4" fontId="17" fillId="0" borderId="0" xfId="4" applyNumberFormat="1" applyFont="1" applyAlignment="1">
      <alignment vertical="center"/>
    </xf>
    <xf numFmtId="0" fontId="18" fillId="0" borderId="0" xfId="4" applyFont="1" applyAlignment="1">
      <alignment horizontal="left" vertical="center"/>
    </xf>
    <xf numFmtId="4" fontId="18" fillId="0" borderId="0" xfId="4" applyNumberFormat="1" applyFont="1" applyAlignment="1">
      <alignment horizontal="left" vertical="center"/>
    </xf>
    <xf numFmtId="4" fontId="24" fillId="0" borderId="0" xfId="4" applyNumberFormat="1" applyFont="1" applyAlignment="1">
      <alignment horizontal="left" vertical="center"/>
    </xf>
    <xf numFmtId="4" fontId="18" fillId="0" borderId="0" xfId="4" applyNumberFormat="1" applyFont="1" applyAlignment="1">
      <alignment horizontal="right" vertical="center"/>
    </xf>
    <xf numFmtId="0" fontId="21" fillId="0" borderId="0" xfId="4" applyFont="1" applyAlignment="1">
      <alignment horizontal="left" vertical="center"/>
    </xf>
    <xf numFmtId="4" fontId="21" fillId="0" borderId="0" xfId="4" applyNumberFormat="1" applyFont="1" applyAlignment="1">
      <alignment horizontal="left" vertical="center"/>
    </xf>
    <xf numFmtId="4" fontId="19" fillId="0" borderId="0" xfId="4" applyNumberFormat="1" applyFont="1" applyAlignment="1">
      <alignment horizontal="left" vertical="center"/>
    </xf>
    <xf numFmtId="4" fontId="21" fillId="0" borderId="0" xfId="4" applyNumberFormat="1" applyFont="1" applyAlignment="1">
      <alignment horizontal="right" vertical="center"/>
    </xf>
    <xf numFmtId="4" fontId="3" fillId="0" borderId="0" xfId="4" applyNumberFormat="1" applyFont="1" applyAlignment="1">
      <alignment horizontal="left" vertical="center"/>
    </xf>
    <xf numFmtId="4" fontId="3" fillId="0" borderId="9" xfId="4" applyNumberFormat="1" applyFont="1" applyBorder="1" applyAlignment="1">
      <alignment horizontal="left" vertical="center"/>
    </xf>
    <xf numFmtId="0" fontId="18" fillId="10" borderId="1" xfId="4" applyFont="1" applyFill="1" applyBorder="1" applyAlignment="1">
      <alignment horizontal="left" vertical="center"/>
    </xf>
    <xf numFmtId="0" fontId="18" fillId="10" borderId="3" xfId="4" applyFont="1" applyFill="1" applyBorder="1" applyAlignment="1">
      <alignment horizontal="left" vertical="center"/>
    </xf>
    <xf numFmtId="4" fontId="18" fillId="10" borderId="3" xfId="4" applyNumberFormat="1" applyFont="1" applyFill="1" applyBorder="1" applyAlignment="1">
      <alignment horizontal="left" vertical="center"/>
    </xf>
    <xf numFmtId="4" fontId="2" fillId="10" borderId="2" xfId="4" applyNumberFormat="1" applyFont="1" applyFill="1" applyBorder="1" applyAlignment="1">
      <alignment horizontal="right" vertical="center"/>
    </xf>
    <xf numFmtId="4" fontId="13" fillId="0" borderId="0" xfId="4" applyNumberFormat="1" applyFont="1" applyAlignment="1">
      <alignment vertical="center"/>
    </xf>
    <xf numFmtId="0" fontId="18" fillId="0" borderId="12" xfId="4" applyFont="1" applyBorder="1" applyAlignment="1">
      <alignment horizontal="left" vertical="center"/>
    </xf>
    <xf numFmtId="4" fontId="18" fillId="0" borderId="12" xfId="4" applyNumberFormat="1" applyFont="1" applyBorder="1" applyAlignment="1">
      <alignment horizontal="left" vertical="center"/>
    </xf>
    <xf numFmtId="4" fontId="2" fillId="0" borderId="12" xfId="4" applyNumberFormat="1" applyFont="1" applyBorder="1" applyAlignment="1">
      <alignment horizontal="right" vertical="center"/>
    </xf>
    <xf numFmtId="0" fontId="18" fillId="9" borderId="1" xfId="4" applyFont="1" applyFill="1" applyBorder="1" applyAlignment="1">
      <alignment horizontal="left" vertical="center"/>
    </xf>
    <xf numFmtId="0" fontId="18" fillId="9" borderId="3" xfId="4" applyFont="1" applyFill="1" applyBorder="1" applyAlignment="1">
      <alignment horizontal="left" vertical="center"/>
    </xf>
    <xf numFmtId="4" fontId="18" fillId="9" borderId="3" xfId="4" applyNumberFormat="1" applyFont="1" applyFill="1" applyBorder="1" applyAlignment="1">
      <alignment horizontal="left" vertical="center"/>
    </xf>
    <xf numFmtId="4" fontId="2" fillId="9" borderId="2" xfId="4" applyNumberFormat="1" applyFont="1" applyFill="1" applyBorder="1" applyAlignment="1">
      <alignment horizontal="right" vertical="center"/>
    </xf>
    <xf numFmtId="0" fontId="18" fillId="8" borderId="1" xfId="4" applyFont="1" applyFill="1" applyBorder="1" applyAlignment="1">
      <alignment horizontal="left" vertical="center"/>
    </xf>
    <xf numFmtId="0" fontId="18" fillId="8" borderId="3" xfId="4" applyFont="1" applyFill="1" applyBorder="1" applyAlignment="1">
      <alignment horizontal="left" vertical="center"/>
    </xf>
    <xf numFmtId="4" fontId="18" fillId="8" borderId="3" xfId="4" applyNumberFormat="1" applyFont="1" applyFill="1" applyBorder="1" applyAlignment="1">
      <alignment horizontal="left" vertical="center"/>
    </xf>
    <xf numFmtId="0" fontId="16" fillId="0" borderId="0" xfId="4" applyFont="1" applyAlignment="1">
      <alignment vertical="center"/>
    </xf>
    <xf numFmtId="0" fontId="18" fillId="7" borderId="1" xfId="4" applyFont="1" applyFill="1" applyBorder="1" applyAlignment="1">
      <alignment horizontal="left" vertical="center"/>
    </xf>
    <xf numFmtId="0" fontId="18" fillId="7" borderId="3" xfId="4" applyFont="1" applyFill="1" applyBorder="1" applyAlignment="1">
      <alignment horizontal="left" vertical="center"/>
    </xf>
    <xf numFmtId="4" fontId="18" fillId="7" borderId="3" xfId="4" applyNumberFormat="1" applyFont="1" applyFill="1" applyBorder="1" applyAlignment="1">
      <alignment horizontal="left" vertical="center"/>
    </xf>
    <xf numFmtId="4" fontId="2" fillId="7" borderId="2" xfId="4" applyNumberFormat="1" applyFont="1" applyFill="1" applyBorder="1" applyAlignment="1">
      <alignment horizontal="right" vertical="center"/>
    </xf>
    <xf numFmtId="0" fontId="13" fillId="0" borderId="0" xfId="4" applyFont="1" applyAlignment="1">
      <alignment vertical="center" wrapText="1"/>
    </xf>
    <xf numFmtId="0" fontId="13" fillId="0" borderId="0" xfId="4" applyFont="1" applyAlignment="1">
      <alignment horizontal="center" vertical="center"/>
    </xf>
    <xf numFmtId="0" fontId="6" fillId="3" borderId="12" xfId="2" applyFont="1" applyFill="1" applyBorder="1" applyAlignment="1">
      <alignment horizontal="left" vertical="center" wrapText="1"/>
    </xf>
    <xf numFmtId="0" fontId="0" fillId="0" borderId="12" xfId="0" applyBorder="1"/>
    <xf numFmtId="0" fontId="0" fillId="0" borderId="11" xfId="0" applyBorder="1"/>
    <xf numFmtId="0" fontId="29" fillId="0" borderId="0" xfId="2" applyFont="1" applyAlignment="1">
      <alignment horizontal="center" vertical="center"/>
    </xf>
    <xf numFmtId="0" fontId="9" fillId="0" borderId="0" xfId="2" applyFont="1" applyAlignment="1">
      <alignment horizontal="center"/>
    </xf>
    <xf numFmtId="0" fontId="6" fillId="0" borderId="0" xfId="1" applyFont="1" applyAlignment="1">
      <alignment horizontal="left" vertical="top" wrapText="1"/>
    </xf>
    <xf numFmtId="0" fontId="1" fillId="0" borderId="0" xfId="3" applyFont="1" applyAlignment="1">
      <alignment horizontal="left" vertical="top" wrapText="1"/>
    </xf>
    <xf numFmtId="0" fontId="13" fillId="0" borderId="0" xfId="3" applyFont="1" applyAlignment="1">
      <alignment wrapText="1"/>
    </xf>
    <xf numFmtId="0" fontId="1" fillId="0" borderId="0" xfId="3" applyFont="1" applyAlignment="1">
      <alignment horizontal="left" vertical="top"/>
    </xf>
    <xf numFmtId="0" fontId="22" fillId="0" borderId="0" xfId="4" applyFont="1" applyAlignment="1">
      <alignment vertical="center"/>
    </xf>
    <xf numFmtId="0" fontId="4" fillId="0" borderId="0" xfId="4" applyFont="1" applyAlignment="1">
      <alignment vertical="center"/>
    </xf>
  </cellXfs>
  <cellStyles count="8">
    <cellStyle name="Normal 2" xfId="3" xr:uid="{00000000-0005-0000-0000-000000000000}"/>
    <cellStyle name="Normal 3" xfId="4" xr:uid="{00000000-0005-0000-0000-000001000000}"/>
    <cellStyle name="Normal 9" xfId="7" xr:uid="{F0602B48-8153-46DC-9F0D-2AC94A26E69B}"/>
    <cellStyle name="Normalno" xfId="0" builtinId="0"/>
    <cellStyle name="Normalno 2" xfId="1" xr:uid="{00000000-0005-0000-0000-000003000000}"/>
    <cellStyle name="Normalno 2 2" xfId="2" xr:uid="{00000000-0005-0000-0000-000004000000}"/>
    <cellStyle name="Normalno 3" xfId="6" xr:uid="{A70C4CEF-CD90-40E6-9D02-B91A8B3142B6}"/>
    <cellStyle name="Obično_List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204981</xdr:colOff>
      <xdr:row>7</xdr:row>
      <xdr:rowOff>53028</xdr:rowOff>
    </xdr:from>
    <xdr:to>
      <xdr:col>6</xdr:col>
      <xdr:colOff>959382</xdr:colOff>
      <xdr:row>8</xdr:row>
      <xdr:rowOff>283829</xdr:rowOff>
    </xdr:to>
    <xdr:pic>
      <xdr:nvPicPr>
        <xdr:cNvPr id="2" name="Slika 1">
          <a:extLst>
            <a:ext uri="{FF2B5EF4-FFF2-40B4-BE49-F238E27FC236}">
              <a16:creationId xmlns:a16="http://schemas.microsoft.com/office/drawing/2014/main" id="{B94CACE1-B838-4D58-0594-F740B93B339B}"/>
            </a:ext>
          </a:extLst>
        </xdr:cNvPr>
        <xdr:cNvPicPr>
          <a:picLocks noChangeAspect="1"/>
        </xdr:cNvPicPr>
      </xdr:nvPicPr>
      <xdr:blipFill>
        <a:blip xmlns:r="http://schemas.openxmlformats.org/officeDocument/2006/relationships" r:embed="rId1"/>
        <a:stretch>
          <a:fillRect/>
        </a:stretch>
      </xdr:blipFill>
      <xdr:spPr>
        <a:xfrm>
          <a:off x="3586356" y="1272228"/>
          <a:ext cx="2287926" cy="1278551"/>
        </a:xfrm>
        <a:prstGeom prst="rect">
          <a:avLst/>
        </a:prstGeom>
      </xdr:spPr>
    </xdr:pic>
    <xdr:clientData/>
  </xdr:twoCellAnchor>
  <xdr:twoCellAnchor editAs="oneCell">
    <xdr:from>
      <xdr:col>4</xdr:col>
      <xdr:colOff>336273</xdr:colOff>
      <xdr:row>18</xdr:row>
      <xdr:rowOff>43898</xdr:rowOff>
    </xdr:from>
    <xdr:to>
      <xdr:col>6</xdr:col>
      <xdr:colOff>854879</xdr:colOff>
      <xdr:row>18</xdr:row>
      <xdr:rowOff>1630238</xdr:rowOff>
    </xdr:to>
    <xdr:pic>
      <xdr:nvPicPr>
        <xdr:cNvPr id="5" name="Slika 4">
          <a:extLst>
            <a:ext uri="{FF2B5EF4-FFF2-40B4-BE49-F238E27FC236}">
              <a16:creationId xmlns:a16="http://schemas.microsoft.com/office/drawing/2014/main" id="{7762A06D-183E-2418-DBCF-B3CCD1B48F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3717648" y="4863548"/>
          <a:ext cx="2052131" cy="1586340"/>
        </a:xfrm>
        <a:prstGeom prst="rect">
          <a:avLst/>
        </a:prstGeom>
      </xdr:spPr>
    </xdr:pic>
    <xdr:clientData/>
  </xdr:twoCellAnchor>
  <xdr:twoCellAnchor editAs="oneCell">
    <xdr:from>
      <xdr:col>4</xdr:col>
      <xdr:colOff>196714</xdr:colOff>
      <xdr:row>22</xdr:row>
      <xdr:rowOff>412472</xdr:rowOff>
    </xdr:from>
    <xdr:to>
      <xdr:col>6</xdr:col>
      <xdr:colOff>1007583</xdr:colOff>
      <xdr:row>23</xdr:row>
      <xdr:rowOff>747144</xdr:rowOff>
    </xdr:to>
    <xdr:pic>
      <xdr:nvPicPr>
        <xdr:cNvPr id="9" name="Slika 8">
          <a:extLst>
            <a:ext uri="{FF2B5EF4-FFF2-40B4-BE49-F238E27FC236}">
              <a16:creationId xmlns:a16="http://schemas.microsoft.com/office/drawing/2014/main" id="{EA30C455-AD09-D6A7-5026-9EEA861AA545}"/>
            </a:ext>
          </a:extLst>
        </xdr:cNvPr>
        <xdr:cNvPicPr>
          <a:picLocks noChangeAspect="1"/>
        </xdr:cNvPicPr>
      </xdr:nvPicPr>
      <xdr:blipFill>
        <a:blip xmlns:r="http://schemas.openxmlformats.org/officeDocument/2006/relationships" r:embed="rId3"/>
        <a:stretch>
          <a:fillRect/>
        </a:stretch>
      </xdr:blipFill>
      <xdr:spPr>
        <a:xfrm>
          <a:off x="3578089" y="8994497"/>
          <a:ext cx="2344394" cy="1572922"/>
        </a:xfrm>
        <a:prstGeom prst="rect">
          <a:avLst/>
        </a:prstGeom>
      </xdr:spPr>
    </xdr:pic>
    <xdr:clientData/>
  </xdr:twoCellAnchor>
  <xdr:twoCellAnchor editAs="oneCell">
    <xdr:from>
      <xdr:col>3</xdr:col>
      <xdr:colOff>60157</xdr:colOff>
      <xdr:row>32</xdr:row>
      <xdr:rowOff>375988</xdr:rowOff>
    </xdr:from>
    <xdr:to>
      <xdr:col>6</xdr:col>
      <xdr:colOff>1132971</xdr:colOff>
      <xdr:row>32</xdr:row>
      <xdr:rowOff>1779671</xdr:rowOff>
    </xdr:to>
    <xdr:pic>
      <xdr:nvPicPr>
        <xdr:cNvPr id="7" name="Slika 6">
          <a:extLst>
            <a:ext uri="{FF2B5EF4-FFF2-40B4-BE49-F238E27FC236}">
              <a16:creationId xmlns:a16="http://schemas.microsoft.com/office/drawing/2014/main" id="{F3CA929F-9CDA-3475-E77C-9EB56D301606}"/>
            </a:ext>
          </a:extLst>
        </xdr:cNvPr>
        <xdr:cNvPicPr>
          <a:picLocks noChangeAspect="1"/>
        </xdr:cNvPicPr>
      </xdr:nvPicPr>
      <xdr:blipFill rotWithShape="1">
        <a:blip xmlns:r="http://schemas.openxmlformats.org/officeDocument/2006/relationships" r:embed="rId4"/>
        <a:srcRect l="3206" t="12401" r="5392" b="10095"/>
        <a:stretch/>
      </xdr:blipFill>
      <xdr:spPr>
        <a:xfrm>
          <a:off x="3042986" y="19280606"/>
          <a:ext cx="3007893" cy="1403683"/>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12"/>
  <sheetViews>
    <sheetView tabSelected="1" zoomScaleNormal="100" zoomScaleSheetLayoutView="160" workbookViewId="0">
      <selection activeCell="B9" sqref="B9:I9"/>
    </sheetView>
  </sheetViews>
  <sheetFormatPr defaultColWidth="9.140625" defaultRowHeight="12.75" x14ac:dyDescent="0.2"/>
  <cols>
    <col min="1" max="1" width="6" style="2" customWidth="1"/>
    <col min="2" max="2" width="9.140625" style="2" customWidth="1"/>
    <col min="3" max="3" width="9.85546875" style="2" customWidth="1"/>
    <col min="4" max="5" width="9.140625" style="2"/>
    <col min="6" max="6" width="3" style="2" customWidth="1"/>
    <col min="7" max="7" width="11.140625" style="2" customWidth="1"/>
    <col min="8" max="8" width="10.7109375" style="2" customWidth="1"/>
    <col min="9" max="9" width="14.7109375" style="2" customWidth="1"/>
    <col min="10" max="10" width="3.5703125" style="2" customWidth="1"/>
    <col min="11" max="16384" width="9.140625" style="2"/>
  </cols>
  <sheetData>
    <row r="1" spans="1:10" x14ac:dyDescent="0.2">
      <c r="A1" s="3"/>
    </row>
    <row r="2" spans="1:10" x14ac:dyDescent="0.2">
      <c r="H2" s="7"/>
      <c r="I2" s="7"/>
    </row>
    <row r="3" spans="1:10" x14ac:dyDescent="0.2">
      <c r="A3" s="3"/>
    </row>
    <row r="4" spans="1:10" x14ac:dyDescent="0.2">
      <c r="A4" s="3"/>
      <c r="B4" s="20" t="s">
        <v>53</v>
      </c>
      <c r="C4" s="21"/>
      <c r="D4" s="23" t="s">
        <v>33</v>
      </c>
      <c r="E4" s="21"/>
      <c r="F4" s="21"/>
      <c r="G4" s="21"/>
      <c r="H4" s="21"/>
      <c r="I4" s="22"/>
    </row>
    <row r="5" spans="1:10" x14ac:dyDescent="0.2">
      <c r="B5" s="4"/>
      <c r="C5" s="6"/>
      <c r="D5" s="6"/>
    </row>
    <row r="6" spans="1:10" ht="44.25" customHeight="1" x14ac:dyDescent="0.25">
      <c r="B6" s="18" t="s">
        <v>4</v>
      </c>
      <c r="C6" s="19"/>
      <c r="D6" s="163" t="s">
        <v>46</v>
      </c>
      <c r="E6" s="164"/>
      <c r="F6" s="164"/>
      <c r="G6" s="164"/>
      <c r="H6" s="164"/>
      <c r="I6" s="165"/>
    </row>
    <row r="7" spans="1:10" x14ac:dyDescent="0.2">
      <c r="A7" s="4"/>
    </row>
    <row r="8" spans="1:10" x14ac:dyDescent="0.2">
      <c r="A8" s="3"/>
    </row>
    <row r="9" spans="1:10" ht="23.25" customHeight="1" x14ac:dyDescent="0.3">
      <c r="A9" s="24"/>
      <c r="B9" s="167" t="s">
        <v>55</v>
      </c>
      <c r="C9" s="167"/>
      <c r="D9" s="167"/>
      <c r="E9" s="167"/>
      <c r="F9" s="167"/>
      <c r="G9" s="167"/>
      <c r="H9" s="167"/>
      <c r="I9" s="167"/>
      <c r="J9" s="5"/>
    </row>
    <row r="10" spans="1:10" ht="23.25" customHeight="1" x14ac:dyDescent="0.2">
      <c r="A10" s="3"/>
      <c r="B10" s="166" t="s">
        <v>54</v>
      </c>
      <c r="C10" s="166"/>
      <c r="D10" s="166"/>
      <c r="E10" s="166"/>
      <c r="F10" s="166"/>
      <c r="G10" s="166"/>
      <c r="H10" s="166"/>
      <c r="I10" s="166"/>
    </row>
    <row r="11" spans="1:10" x14ac:dyDescent="0.2">
      <c r="A11" s="4"/>
    </row>
    <row r="12" spans="1:10" x14ac:dyDescent="0.2">
      <c r="A12" s="3"/>
    </row>
  </sheetData>
  <sheetProtection algorithmName="SHA-512" hashValue="GyFoNq5EP8KH5ZHO+70Mm0lYTS6BKa7WIMY3S/g4zUBwM1wiCvuu+f3sp4QdmW3OWPq5suXdtsCQa0HsCAPQAw==" saltValue="EIcnPhmsHjw85M6UeJrrPQ==" spinCount="100000" sheet="1" objects="1" scenarios="1"/>
  <mergeCells count="3">
    <mergeCell ref="D6:I6"/>
    <mergeCell ref="B10:I10"/>
    <mergeCell ref="B9:I9"/>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M163"/>
  <sheetViews>
    <sheetView showFormulas="1" zoomScaleNormal="100" zoomScaleSheetLayoutView="175" workbookViewId="0"/>
  </sheetViews>
  <sheetFormatPr defaultColWidth="9.140625" defaultRowHeight="16.5" x14ac:dyDescent="0.3"/>
  <cols>
    <col min="1" max="1" width="2.7109375" style="8" customWidth="1"/>
    <col min="2" max="2" width="6" style="8" customWidth="1"/>
    <col min="3" max="3" width="9.140625" style="8" customWidth="1"/>
    <col min="4" max="4" width="9.140625" style="8"/>
    <col min="5" max="5" width="8" style="8" customWidth="1"/>
    <col min="6" max="6" width="5.7109375" style="8" customWidth="1"/>
    <col min="7" max="7" width="2.28515625" style="8" customWidth="1"/>
    <col min="8" max="8" width="9.140625" style="8"/>
    <col min="9" max="9" width="5.85546875" style="8" customWidth="1"/>
    <col min="10" max="10" width="16.42578125" style="8" customWidth="1"/>
    <col min="11" max="11" width="4.28515625" style="8" customWidth="1"/>
    <col min="12" max="12" width="4.7109375" style="8" customWidth="1"/>
    <col min="13" max="13" width="3.5703125" style="8" customWidth="1"/>
    <col min="14" max="16384" width="9.140625" style="8"/>
  </cols>
  <sheetData>
    <row r="1" spans="2:13" ht="18" customHeight="1" x14ac:dyDescent="0.3">
      <c r="B1" s="12"/>
    </row>
    <row r="2" spans="2:13" ht="18" customHeight="1" x14ac:dyDescent="0.3">
      <c r="B2" s="168" t="s">
        <v>34</v>
      </c>
      <c r="C2" s="171"/>
      <c r="D2" s="171"/>
      <c r="E2" s="171"/>
      <c r="F2" s="171"/>
      <c r="J2" s="17"/>
      <c r="K2" s="17"/>
    </row>
    <row r="3" spans="2:13" ht="18" customHeight="1" x14ac:dyDescent="0.3">
      <c r="B3" s="171"/>
      <c r="C3" s="171"/>
      <c r="D3" s="171"/>
      <c r="E3" s="171"/>
      <c r="F3" s="171"/>
    </row>
    <row r="4" spans="2:13" ht="18" customHeight="1" x14ac:dyDescent="0.3">
      <c r="B4" s="171"/>
      <c r="C4" s="171"/>
      <c r="D4" s="171"/>
      <c r="E4" s="171"/>
      <c r="F4" s="171"/>
    </row>
    <row r="5" spans="2:13" ht="18" customHeight="1" x14ac:dyDescent="0.3">
      <c r="B5" s="171"/>
      <c r="C5" s="171"/>
      <c r="D5" s="171"/>
      <c r="E5" s="171"/>
      <c r="F5" s="171"/>
    </row>
    <row r="6" spans="2:13" ht="18" customHeight="1" x14ac:dyDescent="0.3">
      <c r="B6" s="171"/>
      <c r="C6" s="171"/>
      <c r="D6" s="171"/>
      <c r="E6" s="171"/>
      <c r="F6" s="171"/>
    </row>
    <row r="7" spans="2:13" ht="18" customHeight="1" x14ac:dyDescent="0.3">
      <c r="B7" s="171"/>
      <c r="C7" s="171"/>
      <c r="D7" s="171"/>
      <c r="E7" s="171"/>
      <c r="F7" s="171"/>
    </row>
    <row r="8" spans="2:13" ht="18" customHeight="1" x14ac:dyDescent="0.3">
      <c r="B8" s="171"/>
      <c r="C8" s="171"/>
      <c r="D8" s="171"/>
      <c r="E8" s="171"/>
      <c r="F8" s="171"/>
    </row>
    <row r="9" spans="2:13" ht="18" customHeight="1" x14ac:dyDescent="0.3">
      <c r="B9" s="171"/>
      <c r="C9" s="171"/>
      <c r="D9" s="171"/>
      <c r="E9" s="171"/>
      <c r="F9" s="171"/>
    </row>
    <row r="10" spans="2:13" ht="18" customHeight="1" x14ac:dyDescent="0.3">
      <c r="B10" s="171"/>
      <c r="C10" s="171"/>
      <c r="D10" s="171"/>
      <c r="E10" s="171"/>
      <c r="F10" s="171"/>
    </row>
    <row r="11" spans="2:13" ht="18" customHeight="1" x14ac:dyDescent="0.3">
      <c r="B11" s="171"/>
      <c r="C11" s="171"/>
      <c r="D11" s="171"/>
      <c r="E11" s="171"/>
      <c r="F11" s="171"/>
    </row>
    <row r="12" spans="2:13" ht="18" customHeight="1" x14ac:dyDescent="0.3">
      <c r="B12" s="171"/>
      <c r="C12" s="171"/>
      <c r="D12" s="171"/>
      <c r="E12" s="171"/>
      <c r="F12" s="171"/>
    </row>
    <row r="13" spans="2:13" ht="18" customHeight="1" x14ac:dyDescent="0.3">
      <c r="B13" s="171"/>
      <c r="C13" s="171"/>
      <c r="D13" s="171"/>
      <c r="E13" s="171"/>
      <c r="F13" s="171"/>
    </row>
    <row r="14" spans="2:13" ht="18" customHeight="1" x14ac:dyDescent="0.3">
      <c r="B14" s="171"/>
      <c r="C14" s="171"/>
      <c r="D14" s="171"/>
      <c r="E14" s="171"/>
      <c r="F14" s="171"/>
      <c r="G14" s="11"/>
      <c r="H14" s="11"/>
      <c r="I14" s="11"/>
      <c r="J14" s="11"/>
      <c r="K14" s="11"/>
      <c r="L14" s="11"/>
      <c r="M14" s="11"/>
    </row>
    <row r="15" spans="2:13" ht="18" customHeight="1" x14ac:dyDescent="0.3">
      <c r="B15" s="171"/>
      <c r="C15" s="171"/>
      <c r="D15" s="171"/>
      <c r="E15" s="171"/>
      <c r="F15" s="171"/>
    </row>
    <row r="16" spans="2:13" ht="18" customHeight="1" x14ac:dyDescent="0.3">
      <c r="B16" s="171"/>
      <c r="C16" s="171"/>
      <c r="D16" s="171"/>
      <c r="E16" s="171"/>
      <c r="F16" s="171"/>
    </row>
    <row r="17" spans="2:13" ht="18" customHeight="1" x14ac:dyDescent="0.3">
      <c r="B17" s="171"/>
      <c r="C17" s="171"/>
      <c r="D17" s="171"/>
      <c r="E17" s="171"/>
      <c r="F17" s="171"/>
      <c r="G17" s="10"/>
      <c r="H17" s="10"/>
      <c r="I17" s="10"/>
      <c r="J17" s="10"/>
      <c r="K17" s="10"/>
      <c r="L17" s="10"/>
      <c r="M17" s="10"/>
    </row>
    <row r="18" spans="2:13" ht="18" customHeight="1" x14ac:dyDescent="0.3">
      <c r="B18" s="171"/>
      <c r="C18" s="171"/>
      <c r="D18" s="171"/>
      <c r="E18" s="171"/>
      <c r="F18" s="171"/>
    </row>
    <row r="19" spans="2:13" ht="18" customHeight="1" x14ac:dyDescent="0.3">
      <c r="B19" s="171"/>
      <c r="C19" s="171"/>
      <c r="D19" s="171"/>
      <c r="E19" s="171"/>
      <c r="F19" s="171"/>
    </row>
    <row r="20" spans="2:13" ht="18" customHeight="1" x14ac:dyDescent="0.3">
      <c r="B20" s="171"/>
      <c r="C20" s="171"/>
      <c r="D20" s="171"/>
      <c r="E20" s="171"/>
      <c r="F20" s="171"/>
      <c r="G20" s="9"/>
      <c r="H20" s="9"/>
      <c r="I20" s="9"/>
      <c r="J20" s="16"/>
      <c r="K20" s="16"/>
      <c r="L20" s="16"/>
      <c r="M20" s="16"/>
    </row>
    <row r="21" spans="2:13" ht="18" customHeight="1" x14ac:dyDescent="0.3">
      <c r="B21" s="171"/>
      <c r="C21" s="171"/>
      <c r="D21" s="171"/>
      <c r="E21" s="171"/>
      <c r="F21" s="171"/>
      <c r="G21" s="9"/>
      <c r="H21" s="9"/>
      <c r="I21" s="9"/>
      <c r="J21" s="16"/>
      <c r="K21" s="16"/>
      <c r="L21" s="16"/>
      <c r="M21" s="16"/>
    </row>
    <row r="22" spans="2:13" ht="18" customHeight="1" x14ac:dyDescent="0.3">
      <c r="B22" s="171"/>
      <c r="C22" s="171"/>
      <c r="D22" s="171"/>
      <c r="E22" s="171"/>
      <c r="F22" s="171"/>
      <c r="G22" s="9"/>
      <c r="H22" s="9"/>
      <c r="I22" s="9"/>
      <c r="J22" s="16"/>
      <c r="K22" s="16"/>
      <c r="L22" s="16"/>
      <c r="M22" s="16"/>
    </row>
    <row r="23" spans="2:13" ht="18" customHeight="1" x14ac:dyDescent="0.3">
      <c r="B23" s="171"/>
      <c r="C23" s="171"/>
      <c r="D23" s="171"/>
      <c r="E23" s="171"/>
      <c r="F23" s="171"/>
    </row>
    <row r="24" spans="2:13" ht="18" customHeight="1" x14ac:dyDescent="0.3">
      <c r="B24" s="171"/>
      <c r="C24" s="171"/>
      <c r="D24" s="171"/>
      <c r="E24" s="171"/>
      <c r="F24" s="171"/>
    </row>
    <row r="25" spans="2:13" ht="18" customHeight="1" x14ac:dyDescent="0.3">
      <c r="B25" s="171"/>
      <c r="C25" s="171"/>
      <c r="D25" s="171"/>
      <c r="E25" s="171"/>
      <c r="F25" s="171"/>
    </row>
    <row r="26" spans="2:13" ht="18" customHeight="1" x14ac:dyDescent="0.3">
      <c r="B26" s="171"/>
      <c r="C26" s="171"/>
      <c r="D26" s="171"/>
      <c r="E26" s="171"/>
      <c r="F26" s="171"/>
    </row>
    <row r="27" spans="2:13" ht="18" customHeight="1" x14ac:dyDescent="0.3">
      <c r="B27" s="171"/>
      <c r="C27" s="171"/>
      <c r="D27" s="171"/>
      <c r="E27" s="171"/>
      <c r="F27" s="171"/>
    </row>
    <row r="28" spans="2:13" ht="18" customHeight="1" x14ac:dyDescent="0.3">
      <c r="B28" s="171"/>
      <c r="C28" s="171"/>
      <c r="D28" s="171"/>
      <c r="E28" s="171"/>
      <c r="F28" s="171"/>
    </row>
    <row r="29" spans="2:13" ht="18" customHeight="1" x14ac:dyDescent="0.3">
      <c r="B29" s="171"/>
      <c r="C29" s="171"/>
      <c r="D29" s="171"/>
      <c r="E29" s="171"/>
      <c r="F29" s="171"/>
    </row>
    <row r="30" spans="2:13" ht="18" customHeight="1" x14ac:dyDescent="0.3">
      <c r="B30" s="171"/>
      <c r="C30" s="171"/>
      <c r="D30" s="171"/>
      <c r="E30" s="171"/>
      <c r="F30" s="171"/>
    </row>
    <row r="31" spans="2:13" ht="18" customHeight="1" x14ac:dyDescent="0.3">
      <c r="B31" s="171"/>
      <c r="C31" s="171"/>
      <c r="D31" s="171"/>
      <c r="E31" s="171"/>
      <c r="F31" s="171"/>
    </row>
    <row r="32" spans="2:13" ht="18" customHeight="1" x14ac:dyDescent="0.3">
      <c r="B32" s="171"/>
      <c r="C32" s="171"/>
      <c r="D32" s="171"/>
      <c r="E32" s="171"/>
      <c r="F32" s="171"/>
    </row>
    <row r="33" spans="2:11" ht="18" customHeight="1" x14ac:dyDescent="0.3">
      <c r="B33" s="171"/>
      <c r="C33" s="171"/>
      <c r="D33" s="171"/>
      <c r="E33" s="171"/>
      <c r="F33" s="171"/>
      <c r="I33" s="1"/>
    </row>
    <row r="34" spans="2:11" ht="18" customHeight="1" x14ac:dyDescent="0.3">
      <c r="B34" s="171"/>
      <c r="C34" s="171"/>
      <c r="D34" s="171"/>
      <c r="E34" s="171"/>
      <c r="F34" s="171"/>
    </row>
    <row r="35" spans="2:11" ht="18" customHeight="1" x14ac:dyDescent="0.3">
      <c r="B35" s="171"/>
      <c r="C35" s="171"/>
      <c r="D35" s="171"/>
      <c r="E35" s="171"/>
      <c r="F35" s="171"/>
      <c r="I35" s="15"/>
      <c r="K35" s="14"/>
    </row>
    <row r="36" spans="2:11" ht="18" customHeight="1" x14ac:dyDescent="0.3">
      <c r="B36" s="171"/>
      <c r="C36" s="171"/>
      <c r="D36" s="171"/>
      <c r="E36" s="171"/>
      <c r="F36" s="171"/>
    </row>
    <row r="37" spans="2:11" ht="18" customHeight="1" x14ac:dyDescent="0.3">
      <c r="B37" s="171"/>
      <c r="C37" s="171"/>
      <c r="D37" s="171"/>
      <c r="E37" s="171"/>
      <c r="F37" s="171"/>
      <c r="J37" s="14"/>
    </row>
    <row r="38" spans="2:11" ht="18" customHeight="1" x14ac:dyDescent="0.3">
      <c r="B38" s="13"/>
    </row>
    <row r="39" spans="2:11" x14ac:dyDescent="0.3">
      <c r="B39" s="12"/>
    </row>
    <row r="40" spans="2:11" x14ac:dyDescent="0.3">
      <c r="B40" s="168" t="s">
        <v>7</v>
      </c>
      <c r="C40" s="171"/>
      <c r="D40" s="171"/>
      <c r="E40" s="171"/>
      <c r="F40" s="171"/>
    </row>
    <row r="41" spans="2:11" x14ac:dyDescent="0.3">
      <c r="B41" s="171"/>
      <c r="C41" s="171"/>
      <c r="D41" s="171"/>
      <c r="E41" s="171"/>
      <c r="F41" s="171"/>
    </row>
    <row r="42" spans="2:11" x14ac:dyDescent="0.3">
      <c r="B42" s="171"/>
      <c r="C42" s="171"/>
      <c r="D42" s="171"/>
      <c r="E42" s="171"/>
      <c r="F42" s="171"/>
    </row>
    <row r="43" spans="2:11" x14ac:dyDescent="0.3">
      <c r="B43" s="171"/>
      <c r="C43" s="171"/>
      <c r="D43" s="171"/>
      <c r="E43" s="171"/>
      <c r="F43" s="171"/>
    </row>
    <row r="44" spans="2:11" x14ac:dyDescent="0.3">
      <c r="B44" s="171"/>
      <c r="C44" s="171"/>
      <c r="D44" s="171"/>
      <c r="E44" s="171"/>
      <c r="F44" s="171"/>
    </row>
    <row r="45" spans="2:11" x14ac:dyDescent="0.3">
      <c r="B45" s="171"/>
      <c r="C45" s="171"/>
      <c r="D45" s="171"/>
      <c r="E45" s="171"/>
      <c r="F45" s="171"/>
    </row>
    <row r="46" spans="2:11" x14ac:dyDescent="0.3">
      <c r="B46" s="171"/>
      <c r="C46" s="171"/>
      <c r="D46" s="171"/>
      <c r="E46" s="171"/>
      <c r="F46" s="171"/>
    </row>
    <row r="47" spans="2:11" x14ac:dyDescent="0.3">
      <c r="B47" s="171"/>
      <c r="C47" s="171"/>
      <c r="D47" s="171"/>
      <c r="E47" s="171"/>
      <c r="F47" s="171"/>
    </row>
    <row r="48" spans="2:11" x14ac:dyDescent="0.3">
      <c r="B48" s="171"/>
      <c r="C48" s="171"/>
      <c r="D48" s="171"/>
      <c r="E48" s="171"/>
      <c r="F48" s="171"/>
    </row>
    <row r="49" spans="2:7" x14ac:dyDescent="0.3">
      <c r="B49" s="171"/>
      <c r="C49" s="171"/>
      <c r="D49" s="171"/>
      <c r="E49" s="171"/>
      <c r="F49" s="171"/>
    </row>
    <row r="50" spans="2:7" x14ac:dyDescent="0.3">
      <c r="B50" s="171"/>
      <c r="C50" s="171"/>
      <c r="D50" s="171"/>
      <c r="E50" s="171"/>
      <c r="F50" s="171"/>
    </row>
    <row r="51" spans="2:7" x14ac:dyDescent="0.3">
      <c r="B51" s="171"/>
      <c r="C51" s="171"/>
      <c r="D51" s="171"/>
      <c r="E51" s="171"/>
      <c r="F51" s="171"/>
    </row>
    <row r="52" spans="2:7" x14ac:dyDescent="0.3">
      <c r="B52" s="171"/>
      <c r="C52" s="171"/>
      <c r="D52" s="171"/>
      <c r="E52" s="171"/>
      <c r="F52" s="171"/>
      <c r="G52" s="11"/>
    </row>
    <row r="53" spans="2:7" x14ac:dyDescent="0.3">
      <c r="B53" s="171"/>
      <c r="C53" s="171"/>
      <c r="D53" s="171"/>
      <c r="E53" s="171"/>
      <c r="F53" s="171"/>
    </row>
    <row r="54" spans="2:7" x14ac:dyDescent="0.3">
      <c r="B54" s="171"/>
      <c r="C54" s="171"/>
      <c r="D54" s="171"/>
      <c r="E54" s="171"/>
      <c r="F54" s="171"/>
    </row>
    <row r="55" spans="2:7" x14ac:dyDescent="0.3">
      <c r="B55" s="171"/>
      <c r="C55" s="171"/>
      <c r="D55" s="171"/>
      <c r="E55" s="171"/>
      <c r="F55" s="171"/>
      <c r="G55" s="10"/>
    </row>
    <row r="56" spans="2:7" x14ac:dyDescent="0.3">
      <c r="B56" s="171"/>
      <c r="C56" s="171"/>
      <c r="D56" s="171"/>
      <c r="E56" s="171"/>
      <c r="F56" s="171"/>
    </row>
    <row r="57" spans="2:7" x14ac:dyDescent="0.3">
      <c r="B57" s="171"/>
      <c r="C57" s="171"/>
      <c r="D57" s="171"/>
      <c r="E57" s="171"/>
      <c r="F57" s="171"/>
    </row>
    <row r="58" spans="2:7" x14ac:dyDescent="0.3">
      <c r="B58" s="171"/>
      <c r="C58" s="171"/>
      <c r="D58" s="171"/>
      <c r="E58" s="171"/>
      <c r="F58" s="171"/>
      <c r="G58" s="9"/>
    </row>
    <row r="59" spans="2:7" x14ac:dyDescent="0.3">
      <c r="B59" s="171"/>
      <c r="C59" s="171"/>
      <c r="D59" s="171"/>
      <c r="E59" s="171"/>
      <c r="F59" s="171"/>
      <c r="G59" s="9"/>
    </row>
    <row r="60" spans="2:7" x14ac:dyDescent="0.3">
      <c r="B60" s="171"/>
      <c r="C60" s="171"/>
      <c r="D60" s="171"/>
      <c r="E60" s="171"/>
      <c r="F60" s="171"/>
      <c r="G60" s="9"/>
    </row>
    <row r="61" spans="2:7" x14ac:dyDescent="0.3">
      <c r="B61" s="171"/>
      <c r="C61" s="171"/>
      <c r="D61" s="171"/>
      <c r="E61" s="171"/>
      <c r="F61" s="171"/>
    </row>
    <row r="62" spans="2:7" x14ac:dyDescent="0.3">
      <c r="B62" s="171"/>
      <c r="C62" s="171"/>
      <c r="D62" s="171"/>
      <c r="E62" s="171"/>
      <c r="F62" s="171"/>
    </row>
    <row r="63" spans="2:7" x14ac:dyDescent="0.3">
      <c r="B63" s="171"/>
      <c r="C63" s="171"/>
      <c r="D63" s="171"/>
      <c r="E63" s="171"/>
      <c r="F63" s="171"/>
    </row>
    <row r="64" spans="2:7" x14ac:dyDescent="0.3">
      <c r="B64" s="171"/>
      <c r="C64" s="171"/>
      <c r="D64" s="171"/>
      <c r="E64" s="171"/>
      <c r="F64" s="171"/>
    </row>
    <row r="65" spans="2:6" x14ac:dyDescent="0.3">
      <c r="B65" s="171"/>
      <c r="C65" s="171"/>
      <c r="D65" s="171"/>
      <c r="E65" s="171"/>
      <c r="F65" s="171"/>
    </row>
    <row r="66" spans="2:6" x14ac:dyDescent="0.3">
      <c r="B66" s="171"/>
      <c r="C66" s="171"/>
      <c r="D66" s="171"/>
      <c r="E66" s="171"/>
      <c r="F66" s="171"/>
    </row>
    <row r="67" spans="2:6" x14ac:dyDescent="0.3">
      <c r="B67" s="171"/>
      <c r="C67" s="171"/>
      <c r="D67" s="171"/>
      <c r="E67" s="171"/>
      <c r="F67" s="171"/>
    </row>
    <row r="68" spans="2:6" x14ac:dyDescent="0.3">
      <c r="B68" s="171"/>
      <c r="C68" s="171"/>
      <c r="D68" s="171"/>
      <c r="E68" s="171"/>
      <c r="F68" s="171"/>
    </row>
    <row r="69" spans="2:6" x14ac:dyDescent="0.3">
      <c r="B69" s="171"/>
      <c r="C69" s="171"/>
      <c r="D69" s="171"/>
      <c r="E69" s="171"/>
      <c r="F69" s="171"/>
    </row>
    <row r="70" spans="2:6" x14ac:dyDescent="0.3">
      <c r="B70" s="171"/>
      <c r="C70" s="171"/>
      <c r="D70" s="171"/>
      <c r="E70" s="171"/>
      <c r="F70" s="171"/>
    </row>
    <row r="71" spans="2:6" x14ac:dyDescent="0.3">
      <c r="B71" s="171"/>
      <c r="C71" s="171"/>
      <c r="D71" s="171"/>
      <c r="E71" s="171"/>
      <c r="F71" s="171"/>
    </row>
    <row r="72" spans="2:6" x14ac:dyDescent="0.3">
      <c r="B72" s="171"/>
      <c r="C72" s="171"/>
      <c r="D72" s="171"/>
      <c r="E72" s="171"/>
      <c r="F72" s="171"/>
    </row>
    <row r="73" spans="2:6" x14ac:dyDescent="0.3">
      <c r="B73" s="171"/>
      <c r="C73" s="171"/>
      <c r="D73" s="171"/>
      <c r="E73" s="171"/>
      <c r="F73" s="171"/>
    </row>
    <row r="74" spans="2:6" x14ac:dyDescent="0.3">
      <c r="B74" s="171"/>
      <c r="C74" s="171"/>
      <c r="D74" s="171"/>
      <c r="E74" s="171"/>
      <c r="F74" s="171"/>
    </row>
    <row r="75" spans="2:6" x14ac:dyDescent="0.3">
      <c r="B75" s="171"/>
      <c r="C75" s="171"/>
      <c r="D75" s="171"/>
      <c r="E75" s="171"/>
      <c r="F75" s="171"/>
    </row>
    <row r="76" spans="2:6" x14ac:dyDescent="0.3">
      <c r="B76" s="13"/>
    </row>
    <row r="79" spans="2:6" x14ac:dyDescent="0.3">
      <c r="B79" s="12"/>
    </row>
    <row r="80" spans="2:6" x14ac:dyDescent="0.3">
      <c r="B80" s="168" t="s">
        <v>6</v>
      </c>
      <c r="C80" s="169"/>
      <c r="D80" s="169"/>
      <c r="E80" s="169"/>
      <c r="F80" s="169"/>
    </row>
    <row r="81" spans="2:7" x14ac:dyDescent="0.3">
      <c r="B81" s="169"/>
      <c r="C81" s="169"/>
      <c r="D81" s="169"/>
      <c r="E81" s="169"/>
      <c r="F81" s="169"/>
    </row>
    <row r="82" spans="2:7" x14ac:dyDescent="0.3">
      <c r="B82" s="169"/>
      <c r="C82" s="169"/>
      <c r="D82" s="169"/>
      <c r="E82" s="169"/>
      <c r="F82" s="169"/>
    </row>
    <row r="83" spans="2:7" x14ac:dyDescent="0.3">
      <c r="B83" s="169"/>
      <c r="C83" s="169"/>
      <c r="D83" s="169"/>
      <c r="E83" s="169"/>
      <c r="F83" s="169"/>
    </row>
    <row r="84" spans="2:7" x14ac:dyDescent="0.3">
      <c r="B84" s="169"/>
      <c r="C84" s="169"/>
      <c r="D84" s="169"/>
      <c r="E84" s="169"/>
      <c r="F84" s="169"/>
    </row>
    <row r="85" spans="2:7" x14ac:dyDescent="0.3">
      <c r="B85" s="169"/>
      <c r="C85" s="169"/>
      <c r="D85" s="169"/>
      <c r="E85" s="169"/>
      <c r="F85" s="169"/>
    </row>
    <row r="86" spans="2:7" x14ac:dyDescent="0.3">
      <c r="B86" s="169"/>
      <c r="C86" s="169"/>
      <c r="D86" s="169"/>
      <c r="E86" s="169"/>
      <c r="F86" s="169"/>
    </row>
    <row r="87" spans="2:7" x14ac:dyDescent="0.3">
      <c r="B87" s="169"/>
      <c r="C87" s="169"/>
      <c r="D87" s="169"/>
      <c r="E87" s="169"/>
      <c r="F87" s="169"/>
    </row>
    <row r="88" spans="2:7" x14ac:dyDescent="0.3">
      <c r="B88" s="169"/>
      <c r="C88" s="169"/>
      <c r="D88" s="169"/>
      <c r="E88" s="169"/>
      <c r="F88" s="169"/>
    </row>
    <row r="89" spans="2:7" x14ac:dyDescent="0.3">
      <c r="B89" s="169"/>
      <c r="C89" s="169"/>
      <c r="D89" s="169"/>
      <c r="E89" s="169"/>
      <c r="F89" s="169"/>
    </row>
    <row r="90" spans="2:7" x14ac:dyDescent="0.3">
      <c r="B90" s="169"/>
      <c r="C90" s="169"/>
      <c r="D90" s="169"/>
      <c r="E90" s="169"/>
      <c r="F90" s="169"/>
    </row>
    <row r="91" spans="2:7" x14ac:dyDescent="0.3">
      <c r="B91" s="169"/>
      <c r="C91" s="169"/>
      <c r="D91" s="169"/>
      <c r="E91" s="169"/>
      <c r="F91" s="169"/>
    </row>
    <row r="92" spans="2:7" x14ac:dyDescent="0.3">
      <c r="B92" s="169"/>
      <c r="C92" s="169"/>
      <c r="D92" s="169"/>
      <c r="E92" s="169"/>
      <c r="F92" s="169"/>
      <c r="G92" s="11"/>
    </row>
    <row r="93" spans="2:7" x14ac:dyDescent="0.3">
      <c r="B93" s="169"/>
      <c r="C93" s="169"/>
      <c r="D93" s="169"/>
      <c r="E93" s="169"/>
      <c r="F93" s="169"/>
    </row>
    <row r="94" spans="2:7" x14ac:dyDescent="0.3">
      <c r="B94" s="169"/>
      <c r="C94" s="169"/>
      <c r="D94" s="169"/>
      <c r="E94" s="169"/>
      <c r="F94" s="169"/>
    </row>
    <row r="95" spans="2:7" x14ac:dyDescent="0.3">
      <c r="B95" s="169"/>
      <c r="C95" s="169"/>
      <c r="D95" s="169"/>
      <c r="E95" s="169"/>
      <c r="F95" s="169"/>
      <c r="G95" s="10"/>
    </row>
    <row r="96" spans="2:7" x14ac:dyDescent="0.3">
      <c r="B96" s="169"/>
      <c r="C96" s="169"/>
      <c r="D96" s="169"/>
      <c r="E96" s="169"/>
      <c r="F96" s="169"/>
    </row>
    <row r="97" spans="2:7" x14ac:dyDescent="0.3">
      <c r="B97" s="169"/>
      <c r="C97" s="169"/>
      <c r="D97" s="169"/>
      <c r="E97" s="169"/>
      <c r="F97" s="169"/>
    </row>
    <row r="98" spans="2:7" x14ac:dyDescent="0.3">
      <c r="B98" s="169"/>
      <c r="C98" s="169"/>
      <c r="D98" s="169"/>
      <c r="E98" s="169"/>
      <c r="F98" s="169"/>
      <c r="G98" s="9"/>
    </row>
    <row r="99" spans="2:7" x14ac:dyDescent="0.3">
      <c r="B99" s="169"/>
      <c r="C99" s="169"/>
      <c r="D99" s="169"/>
      <c r="E99" s="169"/>
      <c r="F99" s="169"/>
      <c r="G99" s="9"/>
    </row>
    <row r="100" spans="2:7" x14ac:dyDescent="0.3">
      <c r="B100" s="169"/>
      <c r="C100" s="169"/>
      <c r="D100" s="169"/>
      <c r="E100" s="169"/>
      <c r="F100" s="169"/>
      <c r="G100" s="9"/>
    </row>
    <row r="101" spans="2:7" x14ac:dyDescent="0.3">
      <c r="B101" s="169"/>
      <c r="C101" s="169"/>
      <c r="D101" s="169"/>
      <c r="E101" s="169"/>
      <c r="F101" s="169"/>
    </row>
    <row r="102" spans="2:7" x14ac:dyDescent="0.3">
      <c r="B102" s="169"/>
      <c r="C102" s="169"/>
      <c r="D102" s="169"/>
      <c r="E102" s="169"/>
      <c r="F102" s="169"/>
    </row>
    <row r="103" spans="2:7" x14ac:dyDescent="0.3">
      <c r="B103" s="169"/>
      <c r="C103" s="169"/>
      <c r="D103" s="169"/>
      <c r="E103" s="169"/>
      <c r="F103" s="169"/>
    </row>
    <row r="104" spans="2:7" x14ac:dyDescent="0.3">
      <c r="B104" s="169"/>
      <c r="C104" s="169"/>
      <c r="D104" s="169"/>
      <c r="E104" s="169"/>
      <c r="F104" s="169"/>
    </row>
    <row r="105" spans="2:7" x14ac:dyDescent="0.3">
      <c r="B105" s="169"/>
      <c r="C105" s="169"/>
      <c r="D105" s="169"/>
      <c r="E105" s="169"/>
      <c r="F105" s="169"/>
    </row>
    <row r="106" spans="2:7" x14ac:dyDescent="0.3">
      <c r="B106" s="169"/>
      <c r="C106" s="169"/>
      <c r="D106" s="169"/>
      <c r="E106" s="169"/>
      <c r="F106" s="169"/>
    </row>
    <row r="107" spans="2:7" x14ac:dyDescent="0.3">
      <c r="B107" s="169"/>
      <c r="C107" s="169"/>
      <c r="D107" s="169"/>
      <c r="E107" s="169"/>
      <c r="F107" s="169"/>
    </row>
    <row r="108" spans="2:7" x14ac:dyDescent="0.3">
      <c r="B108" s="169"/>
      <c r="C108" s="169"/>
      <c r="D108" s="169"/>
      <c r="E108" s="169"/>
      <c r="F108" s="169"/>
    </row>
    <row r="109" spans="2:7" x14ac:dyDescent="0.3">
      <c r="B109" s="169"/>
      <c r="C109" s="169"/>
      <c r="D109" s="169"/>
      <c r="E109" s="169"/>
      <c r="F109" s="169"/>
    </row>
    <row r="110" spans="2:7" x14ac:dyDescent="0.3">
      <c r="B110" s="169"/>
      <c r="C110" s="169"/>
      <c r="D110" s="169"/>
      <c r="E110" s="169"/>
      <c r="F110" s="169"/>
    </row>
    <row r="111" spans="2:7" x14ac:dyDescent="0.3">
      <c r="B111" s="169"/>
      <c r="C111" s="169"/>
      <c r="D111" s="169"/>
      <c r="E111" s="169"/>
      <c r="F111" s="169"/>
    </row>
    <row r="112" spans="2:7" x14ac:dyDescent="0.3">
      <c r="B112" s="169"/>
      <c r="C112" s="169"/>
      <c r="D112" s="169"/>
      <c r="E112" s="169"/>
      <c r="F112" s="169"/>
    </row>
    <row r="113" spans="2:6" x14ac:dyDescent="0.3">
      <c r="B113" s="169"/>
      <c r="C113" s="169"/>
      <c r="D113" s="169"/>
      <c r="E113" s="169"/>
      <c r="F113" s="169"/>
    </row>
    <row r="114" spans="2:6" x14ac:dyDescent="0.3">
      <c r="B114" s="169"/>
      <c r="C114" s="169"/>
      <c r="D114" s="169"/>
      <c r="E114" s="169"/>
      <c r="F114" s="169"/>
    </row>
    <row r="115" spans="2:6" x14ac:dyDescent="0.3">
      <c r="B115" s="169"/>
      <c r="C115" s="169"/>
      <c r="D115" s="169"/>
      <c r="E115" s="169"/>
      <c r="F115" s="169"/>
    </row>
    <row r="116" spans="2:6" x14ac:dyDescent="0.3">
      <c r="B116" s="170"/>
      <c r="C116" s="170"/>
      <c r="D116" s="170"/>
      <c r="E116" s="170"/>
      <c r="F116" s="170"/>
    </row>
    <row r="117" spans="2:6" x14ac:dyDescent="0.3">
      <c r="B117" s="170"/>
      <c r="C117" s="170"/>
      <c r="D117" s="170"/>
      <c r="E117" s="170"/>
      <c r="F117" s="170"/>
    </row>
    <row r="118" spans="2:6" x14ac:dyDescent="0.3">
      <c r="B118" s="170"/>
      <c r="C118" s="170"/>
      <c r="D118" s="170"/>
      <c r="E118" s="170"/>
      <c r="F118" s="170"/>
    </row>
    <row r="119" spans="2:6" x14ac:dyDescent="0.3">
      <c r="B119" s="170"/>
      <c r="C119" s="170"/>
      <c r="D119" s="170"/>
      <c r="E119" s="170"/>
      <c r="F119" s="170"/>
    </row>
    <row r="122" spans="2:6" x14ac:dyDescent="0.3">
      <c r="B122" s="12"/>
    </row>
    <row r="124" spans="2:6" x14ac:dyDescent="0.3">
      <c r="B124" s="168" t="s">
        <v>5</v>
      </c>
      <c r="C124" s="169"/>
      <c r="D124" s="169"/>
      <c r="E124" s="169"/>
      <c r="F124" s="169"/>
    </row>
    <row r="125" spans="2:6" x14ac:dyDescent="0.3">
      <c r="B125" s="169"/>
      <c r="C125" s="169"/>
      <c r="D125" s="169"/>
      <c r="E125" s="169"/>
      <c r="F125" s="169"/>
    </row>
    <row r="126" spans="2:6" x14ac:dyDescent="0.3">
      <c r="B126" s="169"/>
      <c r="C126" s="169"/>
      <c r="D126" s="169"/>
      <c r="E126" s="169"/>
      <c r="F126" s="169"/>
    </row>
    <row r="127" spans="2:6" x14ac:dyDescent="0.3">
      <c r="B127" s="169"/>
      <c r="C127" s="169"/>
      <c r="D127" s="169"/>
      <c r="E127" s="169"/>
      <c r="F127" s="169"/>
    </row>
    <row r="128" spans="2:6" x14ac:dyDescent="0.3">
      <c r="B128" s="169"/>
      <c r="C128" s="169"/>
      <c r="D128" s="169"/>
      <c r="E128" s="169"/>
      <c r="F128" s="169"/>
    </row>
    <row r="129" spans="2:7" x14ac:dyDescent="0.3">
      <c r="B129" s="169"/>
      <c r="C129" s="169"/>
      <c r="D129" s="169"/>
      <c r="E129" s="169"/>
      <c r="F129" s="169"/>
    </row>
    <row r="130" spans="2:7" x14ac:dyDescent="0.3">
      <c r="B130" s="169"/>
      <c r="C130" s="169"/>
      <c r="D130" s="169"/>
      <c r="E130" s="169"/>
      <c r="F130" s="169"/>
    </row>
    <row r="131" spans="2:7" x14ac:dyDescent="0.3">
      <c r="B131" s="169"/>
      <c r="C131" s="169"/>
      <c r="D131" s="169"/>
      <c r="E131" s="169"/>
      <c r="F131" s="169"/>
    </row>
    <row r="132" spans="2:7" x14ac:dyDescent="0.3">
      <c r="B132" s="169"/>
      <c r="C132" s="169"/>
      <c r="D132" s="169"/>
      <c r="E132" s="169"/>
      <c r="F132" s="169"/>
    </row>
    <row r="133" spans="2:7" x14ac:dyDescent="0.3">
      <c r="B133" s="169"/>
      <c r="C133" s="169"/>
      <c r="D133" s="169"/>
      <c r="E133" s="169"/>
      <c r="F133" s="169"/>
    </row>
    <row r="134" spans="2:7" x14ac:dyDescent="0.3">
      <c r="B134" s="169"/>
      <c r="C134" s="169"/>
      <c r="D134" s="169"/>
      <c r="E134" s="169"/>
      <c r="F134" s="169"/>
    </row>
    <row r="135" spans="2:7" x14ac:dyDescent="0.3">
      <c r="B135" s="169"/>
      <c r="C135" s="169"/>
      <c r="D135" s="169"/>
      <c r="E135" s="169"/>
      <c r="F135" s="169"/>
    </row>
    <row r="136" spans="2:7" x14ac:dyDescent="0.3">
      <c r="B136" s="169"/>
      <c r="C136" s="169"/>
      <c r="D136" s="169"/>
      <c r="E136" s="169"/>
      <c r="F136" s="169"/>
      <c r="G136" s="11"/>
    </row>
    <row r="137" spans="2:7" x14ac:dyDescent="0.3">
      <c r="B137" s="169"/>
      <c r="C137" s="169"/>
      <c r="D137" s="169"/>
      <c r="E137" s="169"/>
      <c r="F137" s="169"/>
    </row>
    <row r="138" spans="2:7" x14ac:dyDescent="0.3">
      <c r="B138" s="169"/>
      <c r="C138" s="169"/>
      <c r="D138" s="169"/>
      <c r="E138" s="169"/>
      <c r="F138" s="169"/>
    </row>
    <row r="139" spans="2:7" x14ac:dyDescent="0.3">
      <c r="B139" s="169"/>
      <c r="C139" s="169"/>
      <c r="D139" s="169"/>
      <c r="E139" s="169"/>
      <c r="F139" s="169"/>
      <c r="G139" s="10"/>
    </row>
    <row r="140" spans="2:7" x14ac:dyDescent="0.3">
      <c r="B140" s="169"/>
      <c r="C140" s="169"/>
      <c r="D140" s="169"/>
      <c r="E140" s="169"/>
      <c r="F140" s="169"/>
    </row>
    <row r="141" spans="2:7" x14ac:dyDescent="0.3">
      <c r="B141" s="169"/>
      <c r="C141" s="169"/>
      <c r="D141" s="169"/>
      <c r="E141" s="169"/>
      <c r="F141" s="169"/>
    </row>
    <row r="142" spans="2:7" x14ac:dyDescent="0.3">
      <c r="B142" s="169"/>
      <c r="C142" s="169"/>
      <c r="D142" s="169"/>
      <c r="E142" s="169"/>
      <c r="F142" s="169"/>
      <c r="G142" s="9"/>
    </row>
    <row r="143" spans="2:7" x14ac:dyDescent="0.3">
      <c r="B143" s="169"/>
      <c r="C143" s="169"/>
      <c r="D143" s="169"/>
      <c r="E143" s="169"/>
      <c r="F143" s="169"/>
      <c r="G143" s="9"/>
    </row>
    <row r="144" spans="2:7" x14ac:dyDescent="0.3">
      <c r="B144" s="169"/>
      <c r="C144" s="169"/>
      <c r="D144" s="169"/>
      <c r="E144" s="169"/>
      <c r="F144" s="169"/>
      <c r="G144" s="9"/>
    </row>
    <row r="145" spans="2:6" x14ac:dyDescent="0.3">
      <c r="B145" s="169"/>
      <c r="C145" s="169"/>
      <c r="D145" s="169"/>
      <c r="E145" s="169"/>
      <c r="F145" s="169"/>
    </row>
    <row r="146" spans="2:6" x14ac:dyDescent="0.3">
      <c r="B146" s="169"/>
      <c r="C146" s="169"/>
      <c r="D146" s="169"/>
      <c r="E146" s="169"/>
      <c r="F146" s="169"/>
    </row>
    <row r="147" spans="2:6" x14ac:dyDescent="0.3">
      <c r="B147" s="169"/>
      <c r="C147" s="169"/>
      <c r="D147" s="169"/>
      <c r="E147" s="169"/>
      <c r="F147" s="169"/>
    </row>
    <row r="148" spans="2:6" x14ac:dyDescent="0.3">
      <c r="B148" s="169"/>
      <c r="C148" s="169"/>
      <c r="D148" s="169"/>
      <c r="E148" s="169"/>
      <c r="F148" s="169"/>
    </row>
    <row r="149" spans="2:6" x14ac:dyDescent="0.3">
      <c r="B149" s="169"/>
      <c r="C149" s="169"/>
      <c r="D149" s="169"/>
      <c r="E149" s="169"/>
      <c r="F149" s="169"/>
    </row>
    <row r="150" spans="2:6" x14ac:dyDescent="0.3">
      <c r="B150" s="169"/>
      <c r="C150" s="169"/>
      <c r="D150" s="169"/>
      <c r="E150" s="169"/>
      <c r="F150" s="169"/>
    </row>
    <row r="151" spans="2:6" x14ac:dyDescent="0.3">
      <c r="B151" s="169"/>
      <c r="C151" s="169"/>
      <c r="D151" s="169"/>
      <c r="E151" s="169"/>
      <c r="F151" s="169"/>
    </row>
    <row r="152" spans="2:6" x14ac:dyDescent="0.3">
      <c r="B152" s="169"/>
      <c r="C152" s="169"/>
      <c r="D152" s="169"/>
      <c r="E152" s="169"/>
      <c r="F152" s="169"/>
    </row>
    <row r="153" spans="2:6" x14ac:dyDescent="0.3">
      <c r="B153" s="169"/>
      <c r="C153" s="169"/>
      <c r="D153" s="169"/>
      <c r="E153" s="169"/>
      <c r="F153" s="169"/>
    </row>
    <row r="154" spans="2:6" x14ac:dyDescent="0.3">
      <c r="B154" s="169"/>
      <c r="C154" s="169"/>
      <c r="D154" s="169"/>
      <c r="E154" s="169"/>
      <c r="F154" s="169"/>
    </row>
    <row r="155" spans="2:6" x14ac:dyDescent="0.3">
      <c r="B155" s="169"/>
      <c r="C155" s="169"/>
      <c r="D155" s="169"/>
      <c r="E155" s="169"/>
      <c r="F155" s="169"/>
    </row>
    <row r="156" spans="2:6" x14ac:dyDescent="0.3">
      <c r="B156" s="169"/>
      <c r="C156" s="169"/>
      <c r="D156" s="169"/>
      <c r="E156" s="169"/>
      <c r="F156" s="169"/>
    </row>
    <row r="157" spans="2:6" x14ac:dyDescent="0.3">
      <c r="B157" s="169"/>
      <c r="C157" s="169"/>
      <c r="D157" s="169"/>
      <c r="E157" s="169"/>
      <c r="F157" s="169"/>
    </row>
    <row r="158" spans="2:6" x14ac:dyDescent="0.3">
      <c r="B158" s="169"/>
      <c r="C158" s="169"/>
      <c r="D158" s="169"/>
      <c r="E158" s="169"/>
      <c r="F158" s="169"/>
    </row>
    <row r="159" spans="2:6" x14ac:dyDescent="0.3">
      <c r="B159" s="169"/>
      <c r="C159" s="169"/>
      <c r="D159" s="169"/>
      <c r="E159" s="169"/>
      <c r="F159" s="169"/>
    </row>
    <row r="160" spans="2:6" x14ac:dyDescent="0.3">
      <c r="B160" s="170"/>
      <c r="C160" s="170"/>
      <c r="D160" s="170"/>
      <c r="E160" s="170"/>
      <c r="F160" s="170"/>
    </row>
    <row r="161" spans="2:6" x14ac:dyDescent="0.3">
      <c r="B161" s="170"/>
      <c r="C161" s="170"/>
      <c r="D161" s="170"/>
      <c r="E161" s="170"/>
      <c r="F161" s="170"/>
    </row>
    <row r="162" spans="2:6" x14ac:dyDescent="0.3">
      <c r="B162" s="170"/>
      <c r="C162" s="170"/>
      <c r="D162" s="170"/>
      <c r="E162" s="170"/>
      <c r="F162" s="170"/>
    </row>
    <row r="163" spans="2:6" x14ac:dyDescent="0.3">
      <c r="B163" s="170"/>
      <c r="C163" s="170"/>
      <c r="D163" s="170"/>
      <c r="E163" s="170"/>
      <c r="F163" s="170"/>
    </row>
  </sheetData>
  <sheetProtection algorithmName="SHA-512" hashValue="dZv6ZL+swYnMjUR2XeSanBL5IB6mLuwjN791jAA5ZQmTsJbSCx97Mouj5jNp1mEuA8a4xseCCdxAhjKNYWOlFQ==" saltValue="7BvaQ2jHt+Z0nTm0HHIaGg==" spinCount="100000" sheet="1" objects="1" scenarios="1"/>
  <mergeCells count="4">
    <mergeCell ref="B124:F163"/>
    <mergeCell ref="B2:F37"/>
    <mergeCell ref="B40:F75"/>
    <mergeCell ref="B80:F119"/>
  </mergeCells>
  <pageMargins left="0.70866141732283472" right="0.70866141732283472" top="0.74803149606299213" bottom="0.74803149606299213" header="0.31496062992125984" footer="0.31496062992125984"/>
  <pageSetup paperSize="9" orientation="portrait" r:id="rId1"/>
  <rowBreaks count="3" manualBreakCount="3">
    <brk id="38" max="5" man="1"/>
    <brk id="77" max="5" man="1"/>
    <brk id="11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H166"/>
  <sheetViews>
    <sheetView zoomScaleNormal="100" zoomScaleSheetLayoutView="160" workbookViewId="0">
      <selection activeCell="E8" sqref="E8"/>
    </sheetView>
  </sheetViews>
  <sheetFormatPr defaultColWidth="9" defaultRowHeight="12.75" x14ac:dyDescent="0.2"/>
  <cols>
    <col min="1" max="1" width="4.5703125" style="33" customWidth="1"/>
    <col min="2" max="2" width="36.7109375" style="34" customWidth="1"/>
    <col min="3" max="3" width="6" style="34" customWidth="1"/>
    <col min="4" max="4" width="10.7109375" style="35" customWidth="1"/>
    <col min="5" max="5" width="10.5703125" style="35" customWidth="1"/>
    <col min="6" max="6" width="8.7109375" style="35" customWidth="1"/>
    <col min="7" max="7" width="2.5703125" style="36" customWidth="1"/>
    <col min="8" max="16384" width="9" style="36"/>
  </cols>
  <sheetData>
    <row r="2" spans="1:8" s="32" customFormat="1" ht="13.5" customHeight="1" x14ac:dyDescent="0.25">
      <c r="A2" s="28" t="s">
        <v>32</v>
      </c>
      <c r="B2" s="29" t="s">
        <v>35</v>
      </c>
      <c r="C2" s="30"/>
      <c r="D2" s="31"/>
      <c r="E2" s="31"/>
      <c r="F2" s="31"/>
    </row>
    <row r="3" spans="1:8" ht="8.25" customHeight="1" x14ac:dyDescent="0.2"/>
    <row r="4" spans="1:8" s="37" customFormat="1" ht="13.5" customHeight="1" x14ac:dyDescent="0.25">
      <c r="B4" s="38"/>
      <c r="C4" s="39"/>
      <c r="D4" s="39"/>
      <c r="E4" s="40"/>
      <c r="F4" s="40"/>
      <c r="G4" s="40"/>
      <c r="H4" s="39"/>
    </row>
    <row r="5" spans="1:8" s="39" customFormat="1" ht="36" x14ac:dyDescent="0.25">
      <c r="A5" s="41" t="s">
        <v>8</v>
      </c>
      <c r="B5" s="42" t="s">
        <v>9</v>
      </c>
      <c r="C5" s="42" t="s">
        <v>31</v>
      </c>
      <c r="D5" s="42" t="s">
        <v>10</v>
      </c>
      <c r="E5" s="42" t="s">
        <v>30</v>
      </c>
      <c r="F5" s="43" t="s">
        <v>11</v>
      </c>
      <c r="H5" s="44"/>
    </row>
    <row r="6" spans="1:8" ht="8.25" customHeight="1" x14ac:dyDescent="0.2"/>
    <row r="7" spans="1:8" ht="69" customHeight="1" x14ac:dyDescent="0.2">
      <c r="A7" s="45">
        <v>1</v>
      </c>
      <c r="B7" s="46" t="s">
        <v>37</v>
      </c>
      <c r="C7" s="47"/>
      <c r="D7" s="48"/>
      <c r="E7" s="48"/>
      <c r="F7" s="49"/>
    </row>
    <row r="8" spans="1:8" ht="20.25" customHeight="1" x14ac:dyDescent="0.2">
      <c r="A8" s="45"/>
      <c r="B8" s="50"/>
      <c r="C8" s="47" t="s">
        <v>1</v>
      </c>
      <c r="D8" s="48">
        <v>49</v>
      </c>
      <c r="E8" s="25"/>
      <c r="F8" s="49">
        <f>ROUND((D8*E8),2)</f>
        <v>0</v>
      </c>
    </row>
    <row r="9" spans="1:8" ht="8.25" customHeight="1" x14ac:dyDescent="0.2">
      <c r="F9" s="49"/>
    </row>
    <row r="10" spans="1:8" ht="69" customHeight="1" x14ac:dyDescent="0.2">
      <c r="A10" s="45">
        <v>2</v>
      </c>
      <c r="B10" s="46" t="s">
        <v>39</v>
      </c>
      <c r="C10" s="47"/>
      <c r="D10" s="48"/>
      <c r="E10" s="48"/>
      <c r="F10" s="49"/>
    </row>
    <row r="11" spans="1:8" ht="20.25" customHeight="1" x14ac:dyDescent="0.2">
      <c r="A11" s="45"/>
      <c r="B11" s="50"/>
      <c r="C11" s="47" t="s">
        <v>1</v>
      </c>
      <c r="D11" s="48">
        <v>272</v>
      </c>
      <c r="E11" s="25"/>
      <c r="F11" s="49">
        <f t="shared" ref="F11:F17" si="0">ROUND((D11*E11),2)</f>
        <v>0</v>
      </c>
    </row>
    <row r="12" spans="1:8" ht="8.25" customHeight="1" x14ac:dyDescent="0.2">
      <c r="F12" s="49"/>
    </row>
    <row r="13" spans="1:8" ht="83.25" customHeight="1" x14ac:dyDescent="0.2">
      <c r="A13" s="45">
        <v>3</v>
      </c>
      <c r="B13" s="46" t="s">
        <v>38</v>
      </c>
      <c r="C13" s="47"/>
      <c r="D13" s="48"/>
      <c r="E13" s="48"/>
      <c r="F13" s="49"/>
    </row>
    <row r="14" spans="1:8" ht="20.25" customHeight="1" x14ac:dyDescent="0.2">
      <c r="A14" s="45"/>
      <c r="B14" s="50"/>
      <c r="C14" s="47" t="s">
        <v>0</v>
      </c>
      <c r="D14" s="48">
        <v>2.96</v>
      </c>
      <c r="E14" s="25"/>
      <c r="F14" s="49">
        <f t="shared" si="0"/>
        <v>0</v>
      </c>
    </row>
    <row r="15" spans="1:8" ht="8.25" customHeight="1" x14ac:dyDescent="0.2">
      <c r="F15" s="49"/>
    </row>
    <row r="16" spans="1:8" ht="71.25" customHeight="1" x14ac:dyDescent="0.2">
      <c r="A16" s="45">
        <v>4</v>
      </c>
      <c r="B16" s="46" t="s">
        <v>56</v>
      </c>
      <c r="C16" s="47"/>
      <c r="D16" s="48"/>
      <c r="E16" s="48"/>
      <c r="F16" s="49"/>
    </row>
    <row r="17" spans="1:6" ht="20.25" customHeight="1" x14ac:dyDescent="0.2">
      <c r="A17" s="45"/>
      <c r="B17" s="50"/>
      <c r="C17" s="47" t="s">
        <v>3</v>
      </c>
      <c r="D17" s="48">
        <v>1</v>
      </c>
      <c r="E17" s="25"/>
      <c r="F17" s="49">
        <f t="shared" si="0"/>
        <v>0</v>
      </c>
    </row>
    <row r="18" spans="1:6" ht="20.25" customHeight="1" x14ac:dyDescent="0.2">
      <c r="B18" s="51"/>
      <c r="C18" s="36"/>
      <c r="D18" s="52"/>
      <c r="E18" s="52"/>
      <c r="F18" s="53"/>
    </row>
    <row r="20" spans="1:6" s="32" customFormat="1" ht="15" customHeight="1" x14ac:dyDescent="0.25">
      <c r="A20" s="54" t="s">
        <v>32</v>
      </c>
      <c r="B20" s="55" t="s">
        <v>40</v>
      </c>
      <c r="C20" s="56"/>
      <c r="D20" s="57"/>
      <c r="E20" s="57"/>
      <c r="F20" s="58">
        <f>ROUND(SUM(F7:F19),2)</f>
        <v>0</v>
      </c>
    </row>
    <row r="21" spans="1:6" s="63" customFormat="1" ht="9.9499999999999993" customHeight="1" x14ac:dyDescent="0.3">
      <c r="A21" s="33"/>
      <c r="B21" s="59"/>
      <c r="C21" s="60"/>
      <c r="D21" s="61"/>
      <c r="E21" s="61"/>
      <c r="F21" s="62"/>
    </row>
    <row r="22" spans="1:6" x14ac:dyDescent="0.2">
      <c r="B22" s="59"/>
    </row>
    <row r="23" spans="1:6" x14ac:dyDescent="0.2">
      <c r="B23" s="59"/>
    </row>
    <row r="24" spans="1:6" x14ac:dyDescent="0.2">
      <c r="B24" s="59"/>
    </row>
    <row r="25" spans="1:6" x14ac:dyDescent="0.2">
      <c r="B25" s="59"/>
    </row>
    <row r="26" spans="1:6" x14ac:dyDescent="0.2">
      <c r="A26" s="36"/>
      <c r="B26" s="59"/>
      <c r="C26" s="36"/>
      <c r="D26" s="36"/>
      <c r="E26" s="36"/>
      <c r="F26" s="36"/>
    </row>
    <row r="27" spans="1:6" x14ac:dyDescent="0.2">
      <c r="A27" s="36"/>
      <c r="B27" s="59"/>
      <c r="C27" s="36"/>
      <c r="D27" s="36"/>
      <c r="E27" s="36"/>
      <c r="F27" s="36"/>
    </row>
    <row r="28" spans="1:6" x14ac:dyDescent="0.2">
      <c r="A28" s="36"/>
      <c r="B28" s="59"/>
      <c r="C28" s="36"/>
      <c r="D28" s="36"/>
      <c r="E28" s="36"/>
      <c r="F28" s="36"/>
    </row>
    <row r="29" spans="1:6" x14ac:dyDescent="0.2">
      <c r="A29" s="36"/>
      <c r="B29" s="59"/>
      <c r="C29" s="36"/>
      <c r="D29" s="36"/>
      <c r="E29" s="36"/>
      <c r="F29" s="36"/>
    </row>
    <row r="30" spans="1:6" x14ac:dyDescent="0.2">
      <c r="A30" s="36"/>
      <c r="B30" s="59"/>
      <c r="C30" s="36"/>
      <c r="D30" s="36"/>
      <c r="E30" s="36"/>
      <c r="F30" s="36"/>
    </row>
    <row r="31" spans="1:6" x14ac:dyDescent="0.2">
      <c r="A31" s="36"/>
      <c r="B31" s="59"/>
      <c r="C31" s="36"/>
      <c r="D31" s="36"/>
      <c r="E31" s="36"/>
      <c r="F31" s="36"/>
    </row>
    <row r="32" spans="1:6" x14ac:dyDescent="0.2">
      <c r="A32" s="36"/>
      <c r="B32" s="59"/>
      <c r="C32" s="36"/>
      <c r="D32" s="36"/>
      <c r="E32" s="36"/>
      <c r="F32" s="36"/>
    </row>
    <row r="33" spans="2:2" s="36" customFormat="1" x14ac:dyDescent="0.2">
      <c r="B33" s="59"/>
    </row>
    <row r="34" spans="2:2" s="36" customFormat="1" x14ac:dyDescent="0.2">
      <c r="B34" s="59"/>
    </row>
    <row r="35" spans="2:2" s="36" customFormat="1" x14ac:dyDescent="0.2">
      <c r="B35" s="59"/>
    </row>
    <row r="36" spans="2:2" s="36" customFormat="1" x14ac:dyDescent="0.2">
      <c r="B36" s="59"/>
    </row>
    <row r="37" spans="2:2" s="36" customFormat="1" x14ac:dyDescent="0.2">
      <c r="B37" s="59"/>
    </row>
    <row r="38" spans="2:2" s="36" customFormat="1" x14ac:dyDescent="0.2">
      <c r="B38" s="59"/>
    </row>
    <row r="39" spans="2:2" s="36" customFormat="1" x14ac:dyDescent="0.2">
      <c r="B39" s="59"/>
    </row>
    <row r="40" spans="2:2" s="36" customFormat="1" x14ac:dyDescent="0.2">
      <c r="B40" s="59"/>
    </row>
    <row r="41" spans="2:2" s="36" customFormat="1" x14ac:dyDescent="0.2">
      <c r="B41" s="59"/>
    </row>
    <row r="42" spans="2:2" s="36" customFormat="1" x14ac:dyDescent="0.2">
      <c r="B42" s="59"/>
    </row>
    <row r="43" spans="2:2" s="36" customFormat="1" x14ac:dyDescent="0.2">
      <c r="B43" s="59"/>
    </row>
    <row r="44" spans="2:2" s="36" customFormat="1" x14ac:dyDescent="0.2">
      <c r="B44" s="59"/>
    </row>
    <row r="45" spans="2:2" s="36" customFormat="1" x14ac:dyDescent="0.2">
      <c r="B45" s="59"/>
    </row>
    <row r="46" spans="2:2" s="36" customFormat="1" x14ac:dyDescent="0.2">
      <c r="B46" s="59"/>
    </row>
    <row r="47" spans="2:2" s="36" customFormat="1" x14ac:dyDescent="0.2">
      <c r="B47" s="59"/>
    </row>
    <row r="48" spans="2:2" s="36" customFormat="1" x14ac:dyDescent="0.2">
      <c r="B48" s="59"/>
    </row>
    <row r="49" spans="2:2" s="36" customFormat="1" x14ac:dyDescent="0.2">
      <c r="B49" s="59"/>
    </row>
    <row r="50" spans="2:2" s="36" customFormat="1" x14ac:dyDescent="0.2">
      <c r="B50" s="59"/>
    </row>
    <row r="51" spans="2:2" s="36" customFormat="1" x14ac:dyDescent="0.2">
      <c r="B51" s="59"/>
    </row>
    <row r="52" spans="2:2" s="36" customFormat="1" x14ac:dyDescent="0.2">
      <c r="B52" s="59"/>
    </row>
    <row r="53" spans="2:2" s="36" customFormat="1" x14ac:dyDescent="0.2">
      <c r="B53" s="59"/>
    </row>
    <row r="54" spans="2:2" s="36" customFormat="1" x14ac:dyDescent="0.2">
      <c r="B54" s="59"/>
    </row>
    <row r="55" spans="2:2" s="36" customFormat="1" x14ac:dyDescent="0.2">
      <c r="B55" s="59"/>
    </row>
    <row r="56" spans="2:2" s="36" customFormat="1" x14ac:dyDescent="0.2">
      <c r="B56" s="59"/>
    </row>
    <row r="57" spans="2:2" s="36" customFormat="1" x14ac:dyDescent="0.2">
      <c r="B57" s="59"/>
    </row>
    <row r="58" spans="2:2" s="36" customFormat="1" x14ac:dyDescent="0.2">
      <c r="B58" s="59"/>
    </row>
    <row r="59" spans="2:2" s="36" customFormat="1" x14ac:dyDescent="0.2">
      <c r="B59" s="59"/>
    </row>
    <row r="60" spans="2:2" s="36" customFormat="1" x14ac:dyDescent="0.2">
      <c r="B60" s="59"/>
    </row>
    <row r="61" spans="2:2" s="36" customFormat="1" x14ac:dyDescent="0.2">
      <c r="B61" s="59"/>
    </row>
    <row r="62" spans="2:2" s="36" customFormat="1" x14ac:dyDescent="0.2">
      <c r="B62" s="59"/>
    </row>
    <row r="63" spans="2:2" s="36" customFormat="1" x14ac:dyDescent="0.2">
      <c r="B63" s="59"/>
    </row>
    <row r="64" spans="2:2" s="36" customFormat="1" x14ac:dyDescent="0.2">
      <c r="B64" s="59"/>
    </row>
    <row r="65" spans="2:2" s="36" customFormat="1" x14ac:dyDescent="0.2">
      <c r="B65" s="59"/>
    </row>
    <row r="66" spans="2:2" s="36" customFormat="1" x14ac:dyDescent="0.2">
      <c r="B66" s="59"/>
    </row>
    <row r="67" spans="2:2" s="36" customFormat="1" x14ac:dyDescent="0.2">
      <c r="B67" s="59"/>
    </row>
    <row r="68" spans="2:2" s="36" customFormat="1" x14ac:dyDescent="0.2">
      <c r="B68" s="59"/>
    </row>
    <row r="69" spans="2:2" s="36" customFormat="1" x14ac:dyDescent="0.2">
      <c r="B69" s="59"/>
    </row>
    <row r="70" spans="2:2" s="36" customFormat="1" x14ac:dyDescent="0.2">
      <c r="B70" s="59"/>
    </row>
    <row r="71" spans="2:2" s="36" customFormat="1" x14ac:dyDescent="0.2">
      <c r="B71" s="59"/>
    </row>
    <row r="72" spans="2:2" s="36" customFormat="1" x14ac:dyDescent="0.2">
      <c r="B72" s="59"/>
    </row>
    <row r="73" spans="2:2" s="36" customFormat="1" x14ac:dyDescent="0.2">
      <c r="B73" s="59"/>
    </row>
    <row r="74" spans="2:2" s="36" customFormat="1" x14ac:dyDescent="0.2">
      <c r="B74" s="59"/>
    </row>
    <row r="75" spans="2:2" s="36" customFormat="1" x14ac:dyDescent="0.2">
      <c r="B75" s="59"/>
    </row>
    <row r="76" spans="2:2" s="36" customFormat="1" x14ac:dyDescent="0.2">
      <c r="B76" s="59"/>
    </row>
    <row r="77" spans="2:2" s="36" customFormat="1" x14ac:dyDescent="0.2">
      <c r="B77" s="59"/>
    </row>
    <row r="78" spans="2:2" s="36" customFormat="1" x14ac:dyDescent="0.2">
      <c r="B78" s="59"/>
    </row>
    <row r="79" spans="2:2" s="36" customFormat="1" x14ac:dyDescent="0.2">
      <c r="B79" s="59"/>
    </row>
    <row r="80" spans="2:2" s="36" customFormat="1" x14ac:dyDescent="0.2">
      <c r="B80" s="59"/>
    </row>
    <row r="81" spans="2:2" s="36" customFormat="1" x14ac:dyDescent="0.2">
      <c r="B81" s="59"/>
    </row>
    <row r="82" spans="2:2" s="36" customFormat="1" x14ac:dyDescent="0.2">
      <c r="B82" s="59"/>
    </row>
    <row r="83" spans="2:2" s="36" customFormat="1" x14ac:dyDescent="0.2">
      <c r="B83" s="59"/>
    </row>
    <row r="84" spans="2:2" s="36" customFormat="1" x14ac:dyDescent="0.2">
      <c r="B84" s="59"/>
    </row>
    <row r="85" spans="2:2" s="36" customFormat="1" x14ac:dyDescent="0.2">
      <c r="B85" s="59"/>
    </row>
    <row r="86" spans="2:2" s="36" customFormat="1" x14ac:dyDescent="0.2">
      <c r="B86" s="59"/>
    </row>
    <row r="87" spans="2:2" s="36" customFormat="1" x14ac:dyDescent="0.2">
      <c r="B87" s="59"/>
    </row>
    <row r="88" spans="2:2" s="36" customFormat="1" x14ac:dyDescent="0.2">
      <c r="B88" s="59"/>
    </row>
    <row r="89" spans="2:2" s="36" customFormat="1" x14ac:dyDescent="0.2">
      <c r="B89" s="59"/>
    </row>
    <row r="90" spans="2:2" s="36" customFormat="1" x14ac:dyDescent="0.2">
      <c r="B90" s="59"/>
    </row>
    <row r="91" spans="2:2" s="36" customFormat="1" x14ac:dyDescent="0.2">
      <c r="B91" s="59"/>
    </row>
    <row r="92" spans="2:2" s="36" customFormat="1" x14ac:dyDescent="0.2">
      <c r="B92" s="59"/>
    </row>
    <row r="93" spans="2:2" s="36" customFormat="1" x14ac:dyDescent="0.2">
      <c r="B93" s="59"/>
    </row>
    <row r="94" spans="2:2" s="36" customFormat="1" x14ac:dyDescent="0.2">
      <c r="B94" s="59"/>
    </row>
    <row r="95" spans="2:2" s="36" customFormat="1" x14ac:dyDescent="0.2">
      <c r="B95" s="59"/>
    </row>
    <row r="96" spans="2:2" s="36" customFormat="1" x14ac:dyDescent="0.2">
      <c r="B96" s="59"/>
    </row>
    <row r="97" spans="2:2" s="36" customFormat="1" x14ac:dyDescent="0.2">
      <c r="B97" s="59"/>
    </row>
    <row r="98" spans="2:2" s="36" customFormat="1" x14ac:dyDescent="0.2">
      <c r="B98" s="59"/>
    </row>
    <row r="99" spans="2:2" s="36" customFormat="1" x14ac:dyDescent="0.2">
      <c r="B99" s="59"/>
    </row>
    <row r="100" spans="2:2" s="36" customFormat="1" x14ac:dyDescent="0.2">
      <c r="B100" s="59"/>
    </row>
    <row r="101" spans="2:2" s="36" customFormat="1" x14ac:dyDescent="0.2">
      <c r="B101" s="59"/>
    </row>
    <row r="102" spans="2:2" s="36" customFormat="1" x14ac:dyDescent="0.2">
      <c r="B102" s="59"/>
    </row>
    <row r="103" spans="2:2" s="36" customFormat="1" x14ac:dyDescent="0.2">
      <c r="B103" s="59"/>
    </row>
    <row r="104" spans="2:2" s="36" customFormat="1" x14ac:dyDescent="0.2">
      <c r="B104" s="59"/>
    </row>
    <row r="105" spans="2:2" s="36" customFormat="1" x14ac:dyDescent="0.2">
      <c r="B105" s="59"/>
    </row>
    <row r="106" spans="2:2" s="36" customFormat="1" x14ac:dyDescent="0.2">
      <c r="B106" s="59"/>
    </row>
    <row r="107" spans="2:2" s="36" customFormat="1" x14ac:dyDescent="0.2">
      <c r="B107" s="59"/>
    </row>
    <row r="108" spans="2:2" s="36" customFormat="1" x14ac:dyDescent="0.2">
      <c r="B108" s="59"/>
    </row>
    <row r="109" spans="2:2" s="36" customFormat="1" x14ac:dyDescent="0.2">
      <c r="B109" s="59"/>
    </row>
    <row r="110" spans="2:2" s="36" customFormat="1" x14ac:dyDescent="0.2">
      <c r="B110" s="59"/>
    </row>
    <row r="111" spans="2:2" s="36" customFormat="1" x14ac:dyDescent="0.2">
      <c r="B111" s="59"/>
    </row>
    <row r="112" spans="2:2" s="36" customFormat="1" x14ac:dyDescent="0.2">
      <c r="B112" s="59"/>
    </row>
    <row r="113" spans="2:2" s="36" customFormat="1" x14ac:dyDescent="0.2">
      <c r="B113" s="59"/>
    </row>
    <row r="114" spans="2:2" s="36" customFormat="1" x14ac:dyDescent="0.2">
      <c r="B114" s="59"/>
    </row>
    <row r="115" spans="2:2" s="36" customFormat="1" x14ac:dyDescent="0.2">
      <c r="B115" s="59"/>
    </row>
    <row r="116" spans="2:2" s="36" customFormat="1" x14ac:dyDescent="0.2">
      <c r="B116" s="59"/>
    </row>
    <row r="117" spans="2:2" s="36" customFormat="1" x14ac:dyDescent="0.2">
      <c r="B117" s="59"/>
    </row>
    <row r="118" spans="2:2" s="36" customFormat="1" x14ac:dyDescent="0.2">
      <c r="B118" s="59"/>
    </row>
    <row r="119" spans="2:2" s="36" customFormat="1" x14ac:dyDescent="0.2">
      <c r="B119" s="59"/>
    </row>
    <row r="120" spans="2:2" s="36" customFormat="1" x14ac:dyDescent="0.2">
      <c r="B120" s="59"/>
    </row>
    <row r="121" spans="2:2" s="36" customFormat="1" x14ac:dyDescent="0.2">
      <c r="B121" s="59"/>
    </row>
    <row r="122" spans="2:2" s="36" customFormat="1" x14ac:dyDescent="0.2">
      <c r="B122" s="59"/>
    </row>
    <row r="123" spans="2:2" s="36" customFormat="1" x14ac:dyDescent="0.2">
      <c r="B123" s="59"/>
    </row>
    <row r="124" spans="2:2" s="36" customFormat="1" x14ac:dyDescent="0.2">
      <c r="B124" s="59"/>
    </row>
    <row r="125" spans="2:2" s="36" customFormat="1" x14ac:dyDescent="0.2">
      <c r="B125" s="59"/>
    </row>
    <row r="126" spans="2:2" s="36" customFormat="1" x14ac:dyDescent="0.2">
      <c r="B126" s="59"/>
    </row>
    <row r="127" spans="2:2" s="36" customFormat="1" x14ac:dyDescent="0.2">
      <c r="B127" s="59"/>
    </row>
    <row r="128" spans="2:2" s="36" customFormat="1" x14ac:dyDescent="0.2">
      <c r="B128" s="59"/>
    </row>
    <row r="129" spans="2:2" s="36" customFormat="1" x14ac:dyDescent="0.2">
      <c r="B129" s="59"/>
    </row>
    <row r="130" spans="2:2" s="36" customFormat="1" x14ac:dyDescent="0.2">
      <c r="B130" s="59"/>
    </row>
    <row r="131" spans="2:2" s="36" customFormat="1" x14ac:dyDescent="0.2">
      <c r="B131" s="59"/>
    </row>
    <row r="132" spans="2:2" s="36" customFormat="1" x14ac:dyDescent="0.2">
      <c r="B132" s="59"/>
    </row>
    <row r="133" spans="2:2" s="36" customFormat="1" x14ac:dyDescent="0.2">
      <c r="B133" s="59"/>
    </row>
    <row r="134" spans="2:2" s="36" customFormat="1" x14ac:dyDescent="0.2">
      <c r="B134" s="59"/>
    </row>
    <row r="135" spans="2:2" s="36" customFormat="1" x14ac:dyDescent="0.2">
      <c r="B135" s="59"/>
    </row>
    <row r="136" spans="2:2" s="36" customFormat="1" x14ac:dyDescent="0.2">
      <c r="B136" s="59"/>
    </row>
    <row r="137" spans="2:2" s="36" customFormat="1" x14ac:dyDescent="0.2">
      <c r="B137" s="59"/>
    </row>
    <row r="138" spans="2:2" s="36" customFormat="1" x14ac:dyDescent="0.2">
      <c r="B138" s="59"/>
    </row>
    <row r="139" spans="2:2" s="36" customFormat="1" x14ac:dyDescent="0.2">
      <c r="B139" s="59"/>
    </row>
    <row r="140" spans="2:2" s="36" customFormat="1" x14ac:dyDescent="0.2">
      <c r="B140" s="59"/>
    </row>
    <row r="141" spans="2:2" s="36" customFormat="1" x14ac:dyDescent="0.2">
      <c r="B141" s="59"/>
    </row>
    <row r="142" spans="2:2" s="36" customFormat="1" x14ac:dyDescent="0.2">
      <c r="B142" s="59"/>
    </row>
    <row r="143" spans="2:2" s="36" customFormat="1" x14ac:dyDescent="0.2">
      <c r="B143" s="59"/>
    </row>
    <row r="144" spans="2:2" s="36" customFormat="1" x14ac:dyDescent="0.2">
      <c r="B144" s="59"/>
    </row>
    <row r="145" spans="2:2" s="36" customFormat="1" x14ac:dyDescent="0.2">
      <c r="B145" s="59"/>
    </row>
    <row r="146" spans="2:2" s="36" customFormat="1" x14ac:dyDescent="0.2">
      <c r="B146" s="59"/>
    </row>
    <row r="147" spans="2:2" s="36" customFormat="1" x14ac:dyDescent="0.2">
      <c r="B147" s="59"/>
    </row>
    <row r="148" spans="2:2" s="36" customFormat="1" x14ac:dyDescent="0.2">
      <c r="B148" s="59"/>
    </row>
    <row r="149" spans="2:2" s="36" customFormat="1" x14ac:dyDescent="0.2">
      <c r="B149" s="59"/>
    </row>
    <row r="150" spans="2:2" s="36" customFormat="1" x14ac:dyDescent="0.2">
      <c r="B150" s="59"/>
    </row>
    <row r="151" spans="2:2" s="36" customFormat="1" x14ac:dyDescent="0.2">
      <c r="B151" s="59"/>
    </row>
    <row r="152" spans="2:2" s="36" customFormat="1" x14ac:dyDescent="0.2">
      <c r="B152" s="59"/>
    </row>
    <row r="153" spans="2:2" s="36" customFormat="1" x14ac:dyDescent="0.2">
      <c r="B153" s="59"/>
    </row>
    <row r="154" spans="2:2" s="36" customFormat="1" x14ac:dyDescent="0.2">
      <c r="B154" s="59"/>
    </row>
    <row r="155" spans="2:2" s="36" customFormat="1" x14ac:dyDescent="0.2">
      <c r="B155" s="59"/>
    </row>
    <row r="156" spans="2:2" s="36" customFormat="1" x14ac:dyDescent="0.2">
      <c r="B156" s="59"/>
    </row>
    <row r="157" spans="2:2" s="36" customFormat="1" x14ac:dyDescent="0.2">
      <c r="B157" s="59"/>
    </row>
    <row r="158" spans="2:2" s="36" customFormat="1" x14ac:dyDescent="0.2">
      <c r="B158" s="59"/>
    </row>
    <row r="159" spans="2:2" s="36" customFormat="1" x14ac:dyDescent="0.2">
      <c r="B159" s="59"/>
    </row>
    <row r="160" spans="2:2" s="36" customFormat="1" x14ac:dyDescent="0.2">
      <c r="B160" s="59"/>
    </row>
    <row r="161" spans="2:2" s="36" customFormat="1" x14ac:dyDescent="0.2">
      <c r="B161" s="59"/>
    </row>
    <row r="162" spans="2:2" s="36" customFormat="1" x14ac:dyDescent="0.2">
      <c r="B162" s="59"/>
    </row>
    <row r="163" spans="2:2" s="36" customFormat="1" x14ac:dyDescent="0.2">
      <c r="B163" s="59"/>
    </row>
    <row r="164" spans="2:2" s="36" customFormat="1" x14ac:dyDescent="0.2">
      <c r="B164" s="59"/>
    </row>
    <row r="165" spans="2:2" s="36" customFormat="1" x14ac:dyDescent="0.2">
      <c r="B165" s="59"/>
    </row>
    <row r="166" spans="2:2" s="36" customFormat="1" x14ac:dyDescent="0.2">
      <c r="B166" s="59"/>
    </row>
  </sheetData>
  <sheetProtection algorithmName="SHA-512" hashValue="vsHX47smJPG0qt8TJrkZZalaFNncrRsv9yJIsc6n/Y4QnYIKgUUhDsHkx9oYFjbwuQXHMncFj3QcXYEdDdUYhg==" saltValue="sGWMbGA8km1JAb7hYojPsA==" spinCount="100000" sheet="1" objects="1" scenarios="1"/>
  <pageMargins left="0.70866141732283472" right="0.70866141732283472" top="0.74803149606299213" bottom="0.74803149606299213" header="0.31496062992125984" footer="0.31496062992125984"/>
  <pageSetup paperSize="9" firstPageNumber="0" fitToHeight="0" orientation="portrait" r:id="rId1"/>
  <headerFooter alignWithMargins="0"/>
  <rowBreaks count="1" manualBreakCount="1">
    <brk id="1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9BA3E-F42D-4611-B0FC-410382A4924F}">
  <sheetPr>
    <tabColor rgb="FF0070C0"/>
  </sheetPr>
  <dimension ref="A1:L186"/>
  <sheetViews>
    <sheetView zoomScaleNormal="100" zoomScaleSheetLayoutView="190" workbookViewId="0">
      <selection activeCell="F9" sqref="F9"/>
    </sheetView>
  </sheetViews>
  <sheetFormatPr defaultColWidth="9" defaultRowHeight="12.75" x14ac:dyDescent="0.2"/>
  <cols>
    <col min="1" max="1" width="1.85546875" style="69" customWidth="1"/>
    <col min="2" max="2" width="6.5703125" style="88" customWidth="1"/>
    <col min="3" max="3" width="36.28515625" style="69" customWidth="1"/>
    <col min="4" max="4" width="6" style="89" customWidth="1"/>
    <col min="5" max="5" width="10.7109375" style="91" customWidth="1"/>
    <col min="6" max="6" width="12.28515625" style="100" customWidth="1"/>
    <col min="7" max="7" width="17.5703125" style="100" customWidth="1"/>
    <col min="8" max="8" width="6.7109375" style="69" customWidth="1"/>
    <col min="9" max="256" width="9" style="69"/>
    <col min="257" max="257" width="1.85546875" style="69" customWidth="1"/>
    <col min="258" max="258" width="3.7109375" style="69" customWidth="1"/>
    <col min="259" max="259" width="36.28515625" style="69" customWidth="1"/>
    <col min="260" max="260" width="6" style="69" customWidth="1"/>
    <col min="261" max="261" width="10.7109375" style="69" customWidth="1"/>
    <col min="262" max="262" width="12.28515625" style="69" customWidth="1"/>
    <col min="263" max="263" width="18.5703125" style="69" customWidth="1"/>
    <col min="264" max="264" width="2.5703125" style="69" customWidth="1"/>
    <col min="265" max="512" width="9" style="69"/>
    <col min="513" max="513" width="1.85546875" style="69" customWidth="1"/>
    <col min="514" max="514" width="3.7109375" style="69" customWidth="1"/>
    <col min="515" max="515" width="36.28515625" style="69" customWidth="1"/>
    <col min="516" max="516" width="6" style="69" customWidth="1"/>
    <col min="517" max="517" width="10.7109375" style="69" customWidth="1"/>
    <col min="518" max="518" width="12.28515625" style="69" customWidth="1"/>
    <col min="519" max="519" width="18.5703125" style="69" customWidth="1"/>
    <col min="520" max="520" width="2.5703125" style="69" customWidth="1"/>
    <col min="521" max="768" width="9" style="69"/>
    <col min="769" max="769" width="1.85546875" style="69" customWidth="1"/>
    <col min="770" max="770" width="3.7109375" style="69" customWidth="1"/>
    <col min="771" max="771" width="36.28515625" style="69" customWidth="1"/>
    <col min="772" max="772" width="6" style="69" customWidth="1"/>
    <col min="773" max="773" width="10.7109375" style="69" customWidth="1"/>
    <col min="774" max="774" width="12.28515625" style="69" customWidth="1"/>
    <col min="775" max="775" width="18.5703125" style="69" customWidth="1"/>
    <col min="776" max="776" width="2.5703125" style="69" customWidth="1"/>
    <col min="777" max="1024" width="9" style="69"/>
    <col min="1025" max="1025" width="1.85546875" style="69" customWidth="1"/>
    <col min="1026" max="1026" width="3.7109375" style="69" customWidth="1"/>
    <col min="1027" max="1027" width="36.28515625" style="69" customWidth="1"/>
    <col min="1028" max="1028" width="6" style="69" customWidth="1"/>
    <col min="1029" max="1029" width="10.7109375" style="69" customWidth="1"/>
    <col min="1030" max="1030" width="12.28515625" style="69" customWidth="1"/>
    <col min="1031" max="1031" width="18.5703125" style="69" customWidth="1"/>
    <col min="1032" max="1032" width="2.5703125" style="69" customWidth="1"/>
    <col min="1033" max="1280" width="9" style="69"/>
    <col min="1281" max="1281" width="1.85546875" style="69" customWidth="1"/>
    <col min="1282" max="1282" width="3.7109375" style="69" customWidth="1"/>
    <col min="1283" max="1283" width="36.28515625" style="69" customWidth="1"/>
    <col min="1284" max="1284" width="6" style="69" customWidth="1"/>
    <col min="1285" max="1285" width="10.7109375" style="69" customWidth="1"/>
    <col min="1286" max="1286" width="12.28515625" style="69" customWidth="1"/>
    <col min="1287" max="1287" width="18.5703125" style="69" customWidth="1"/>
    <col min="1288" max="1288" width="2.5703125" style="69" customWidth="1"/>
    <col min="1289" max="1536" width="9" style="69"/>
    <col min="1537" max="1537" width="1.85546875" style="69" customWidth="1"/>
    <col min="1538" max="1538" width="3.7109375" style="69" customWidth="1"/>
    <col min="1539" max="1539" width="36.28515625" style="69" customWidth="1"/>
    <col min="1540" max="1540" width="6" style="69" customWidth="1"/>
    <col min="1541" max="1541" width="10.7109375" style="69" customWidth="1"/>
    <col min="1542" max="1542" width="12.28515625" style="69" customWidth="1"/>
    <col min="1543" max="1543" width="18.5703125" style="69" customWidth="1"/>
    <col min="1544" max="1544" width="2.5703125" style="69" customWidth="1"/>
    <col min="1545" max="1792" width="9" style="69"/>
    <col min="1793" max="1793" width="1.85546875" style="69" customWidth="1"/>
    <col min="1794" max="1794" width="3.7109375" style="69" customWidth="1"/>
    <col min="1795" max="1795" width="36.28515625" style="69" customWidth="1"/>
    <col min="1796" max="1796" width="6" style="69" customWidth="1"/>
    <col min="1797" max="1797" width="10.7109375" style="69" customWidth="1"/>
    <col min="1798" max="1798" width="12.28515625" style="69" customWidth="1"/>
    <col min="1799" max="1799" width="18.5703125" style="69" customWidth="1"/>
    <col min="1800" max="1800" width="2.5703125" style="69" customWidth="1"/>
    <col min="1801" max="2048" width="9" style="69"/>
    <col min="2049" max="2049" width="1.85546875" style="69" customWidth="1"/>
    <col min="2050" max="2050" width="3.7109375" style="69" customWidth="1"/>
    <col min="2051" max="2051" width="36.28515625" style="69" customWidth="1"/>
    <col min="2052" max="2052" width="6" style="69" customWidth="1"/>
    <col min="2053" max="2053" width="10.7109375" style="69" customWidth="1"/>
    <col min="2054" max="2054" width="12.28515625" style="69" customWidth="1"/>
    <col min="2055" max="2055" width="18.5703125" style="69" customWidth="1"/>
    <col min="2056" max="2056" width="2.5703125" style="69" customWidth="1"/>
    <col min="2057" max="2304" width="9" style="69"/>
    <col min="2305" max="2305" width="1.85546875" style="69" customWidth="1"/>
    <col min="2306" max="2306" width="3.7109375" style="69" customWidth="1"/>
    <col min="2307" max="2307" width="36.28515625" style="69" customWidth="1"/>
    <col min="2308" max="2308" width="6" style="69" customWidth="1"/>
    <col min="2309" max="2309" width="10.7109375" style="69" customWidth="1"/>
    <col min="2310" max="2310" width="12.28515625" style="69" customWidth="1"/>
    <col min="2311" max="2311" width="18.5703125" style="69" customWidth="1"/>
    <col min="2312" max="2312" width="2.5703125" style="69" customWidth="1"/>
    <col min="2313" max="2560" width="9" style="69"/>
    <col min="2561" max="2561" width="1.85546875" style="69" customWidth="1"/>
    <col min="2562" max="2562" width="3.7109375" style="69" customWidth="1"/>
    <col min="2563" max="2563" width="36.28515625" style="69" customWidth="1"/>
    <col min="2564" max="2564" width="6" style="69" customWidth="1"/>
    <col min="2565" max="2565" width="10.7109375" style="69" customWidth="1"/>
    <col min="2566" max="2566" width="12.28515625" style="69" customWidth="1"/>
    <col min="2567" max="2567" width="18.5703125" style="69" customWidth="1"/>
    <col min="2568" max="2568" width="2.5703125" style="69" customWidth="1"/>
    <col min="2569" max="2816" width="9" style="69"/>
    <col min="2817" max="2817" width="1.85546875" style="69" customWidth="1"/>
    <col min="2818" max="2818" width="3.7109375" style="69" customWidth="1"/>
    <col min="2819" max="2819" width="36.28515625" style="69" customWidth="1"/>
    <col min="2820" max="2820" width="6" style="69" customWidth="1"/>
    <col min="2821" max="2821" width="10.7109375" style="69" customWidth="1"/>
    <col min="2822" max="2822" width="12.28515625" style="69" customWidth="1"/>
    <col min="2823" max="2823" width="18.5703125" style="69" customWidth="1"/>
    <col min="2824" max="2824" width="2.5703125" style="69" customWidth="1"/>
    <col min="2825" max="3072" width="9" style="69"/>
    <col min="3073" max="3073" width="1.85546875" style="69" customWidth="1"/>
    <col min="3074" max="3074" width="3.7109375" style="69" customWidth="1"/>
    <col min="3075" max="3075" width="36.28515625" style="69" customWidth="1"/>
    <col min="3076" max="3076" width="6" style="69" customWidth="1"/>
    <col min="3077" max="3077" width="10.7109375" style="69" customWidth="1"/>
    <col min="3078" max="3078" width="12.28515625" style="69" customWidth="1"/>
    <col min="3079" max="3079" width="18.5703125" style="69" customWidth="1"/>
    <col min="3080" max="3080" width="2.5703125" style="69" customWidth="1"/>
    <col min="3081" max="3328" width="9" style="69"/>
    <col min="3329" max="3329" width="1.85546875" style="69" customWidth="1"/>
    <col min="3330" max="3330" width="3.7109375" style="69" customWidth="1"/>
    <col min="3331" max="3331" width="36.28515625" style="69" customWidth="1"/>
    <col min="3332" max="3332" width="6" style="69" customWidth="1"/>
    <col min="3333" max="3333" width="10.7109375" style="69" customWidth="1"/>
    <col min="3334" max="3334" width="12.28515625" style="69" customWidth="1"/>
    <col min="3335" max="3335" width="18.5703125" style="69" customWidth="1"/>
    <col min="3336" max="3336" width="2.5703125" style="69" customWidth="1"/>
    <col min="3337" max="3584" width="9" style="69"/>
    <col min="3585" max="3585" width="1.85546875" style="69" customWidth="1"/>
    <col min="3586" max="3586" width="3.7109375" style="69" customWidth="1"/>
    <col min="3587" max="3587" width="36.28515625" style="69" customWidth="1"/>
    <col min="3588" max="3588" width="6" style="69" customWidth="1"/>
    <col min="3589" max="3589" width="10.7109375" style="69" customWidth="1"/>
    <col min="3590" max="3590" width="12.28515625" style="69" customWidth="1"/>
    <col min="3591" max="3591" width="18.5703125" style="69" customWidth="1"/>
    <col min="3592" max="3592" width="2.5703125" style="69" customWidth="1"/>
    <col min="3593" max="3840" width="9" style="69"/>
    <col min="3841" max="3841" width="1.85546875" style="69" customWidth="1"/>
    <col min="3842" max="3842" width="3.7109375" style="69" customWidth="1"/>
    <col min="3843" max="3843" width="36.28515625" style="69" customWidth="1"/>
    <col min="3844" max="3844" width="6" style="69" customWidth="1"/>
    <col min="3845" max="3845" width="10.7109375" style="69" customWidth="1"/>
    <col min="3846" max="3846" width="12.28515625" style="69" customWidth="1"/>
    <col min="3847" max="3847" width="18.5703125" style="69" customWidth="1"/>
    <col min="3848" max="3848" width="2.5703125" style="69" customWidth="1"/>
    <col min="3849" max="4096" width="9" style="69"/>
    <col min="4097" max="4097" width="1.85546875" style="69" customWidth="1"/>
    <col min="4098" max="4098" width="3.7109375" style="69" customWidth="1"/>
    <col min="4099" max="4099" width="36.28515625" style="69" customWidth="1"/>
    <col min="4100" max="4100" width="6" style="69" customWidth="1"/>
    <col min="4101" max="4101" width="10.7109375" style="69" customWidth="1"/>
    <col min="4102" max="4102" width="12.28515625" style="69" customWidth="1"/>
    <col min="4103" max="4103" width="18.5703125" style="69" customWidth="1"/>
    <col min="4104" max="4104" width="2.5703125" style="69" customWidth="1"/>
    <col min="4105" max="4352" width="9" style="69"/>
    <col min="4353" max="4353" width="1.85546875" style="69" customWidth="1"/>
    <col min="4354" max="4354" width="3.7109375" style="69" customWidth="1"/>
    <col min="4355" max="4355" width="36.28515625" style="69" customWidth="1"/>
    <col min="4356" max="4356" width="6" style="69" customWidth="1"/>
    <col min="4357" max="4357" width="10.7109375" style="69" customWidth="1"/>
    <col min="4358" max="4358" width="12.28515625" style="69" customWidth="1"/>
    <col min="4359" max="4359" width="18.5703125" style="69" customWidth="1"/>
    <col min="4360" max="4360" width="2.5703125" style="69" customWidth="1"/>
    <col min="4361" max="4608" width="9" style="69"/>
    <col min="4609" max="4609" width="1.85546875" style="69" customWidth="1"/>
    <col min="4610" max="4610" width="3.7109375" style="69" customWidth="1"/>
    <col min="4611" max="4611" width="36.28515625" style="69" customWidth="1"/>
    <col min="4612" max="4612" width="6" style="69" customWidth="1"/>
    <col min="4613" max="4613" width="10.7109375" style="69" customWidth="1"/>
    <col min="4614" max="4614" width="12.28515625" style="69" customWidth="1"/>
    <col min="4615" max="4615" width="18.5703125" style="69" customWidth="1"/>
    <col min="4616" max="4616" width="2.5703125" style="69" customWidth="1"/>
    <col min="4617" max="4864" width="9" style="69"/>
    <col min="4865" max="4865" width="1.85546875" style="69" customWidth="1"/>
    <col min="4866" max="4866" width="3.7109375" style="69" customWidth="1"/>
    <col min="4867" max="4867" width="36.28515625" style="69" customWidth="1"/>
    <col min="4868" max="4868" width="6" style="69" customWidth="1"/>
    <col min="4869" max="4869" width="10.7109375" style="69" customWidth="1"/>
    <col min="4870" max="4870" width="12.28515625" style="69" customWidth="1"/>
    <col min="4871" max="4871" width="18.5703125" style="69" customWidth="1"/>
    <col min="4872" max="4872" width="2.5703125" style="69" customWidth="1"/>
    <col min="4873" max="5120" width="9" style="69"/>
    <col min="5121" max="5121" width="1.85546875" style="69" customWidth="1"/>
    <col min="5122" max="5122" width="3.7109375" style="69" customWidth="1"/>
    <col min="5123" max="5123" width="36.28515625" style="69" customWidth="1"/>
    <col min="5124" max="5124" width="6" style="69" customWidth="1"/>
    <col min="5125" max="5125" width="10.7109375" style="69" customWidth="1"/>
    <col min="5126" max="5126" width="12.28515625" style="69" customWidth="1"/>
    <col min="5127" max="5127" width="18.5703125" style="69" customWidth="1"/>
    <col min="5128" max="5128" width="2.5703125" style="69" customWidth="1"/>
    <col min="5129" max="5376" width="9" style="69"/>
    <col min="5377" max="5377" width="1.85546875" style="69" customWidth="1"/>
    <col min="5378" max="5378" width="3.7109375" style="69" customWidth="1"/>
    <col min="5379" max="5379" width="36.28515625" style="69" customWidth="1"/>
    <col min="5380" max="5380" width="6" style="69" customWidth="1"/>
    <col min="5381" max="5381" width="10.7109375" style="69" customWidth="1"/>
    <col min="5382" max="5382" width="12.28515625" style="69" customWidth="1"/>
    <col min="5383" max="5383" width="18.5703125" style="69" customWidth="1"/>
    <col min="5384" max="5384" width="2.5703125" style="69" customWidth="1"/>
    <col min="5385" max="5632" width="9" style="69"/>
    <col min="5633" max="5633" width="1.85546875" style="69" customWidth="1"/>
    <col min="5634" max="5634" width="3.7109375" style="69" customWidth="1"/>
    <col min="5635" max="5635" width="36.28515625" style="69" customWidth="1"/>
    <col min="5636" max="5636" width="6" style="69" customWidth="1"/>
    <col min="5637" max="5637" width="10.7109375" style="69" customWidth="1"/>
    <col min="5638" max="5638" width="12.28515625" style="69" customWidth="1"/>
    <col min="5639" max="5639" width="18.5703125" style="69" customWidth="1"/>
    <col min="5640" max="5640" width="2.5703125" style="69" customWidth="1"/>
    <col min="5641" max="5888" width="9" style="69"/>
    <col min="5889" max="5889" width="1.85546875" style="69" customWidth="1"/>
    <col min="5890" max="5890" width="3.7109375" style="69" customWidth="1"/>
    <col min="5891" max="5891" width="36.28515625" style="69" customWidth="1"/>
    <col min="5892" max="5892" width="6" style="69" customWidth="1"/>
    <col min="5893" max="5893" width="10.7109375" style="69" customWidth="1"/>
    <col min="5894" max="5894" width="12.28515625" style="69" customWidth="1"/>
    <col min="5895" max="5895" width="18.5703125" style="69" customWidth="1"/>
    <col min="5896" max="5896" width="2.5703125" style="69" customWidth="1"/>
    <col min="5897" max="6144" width="9" style="69"/>
    <col min="6145" max="6145" width="1.85546875" style="69" customWidth="1"/>
    <col min="6146" max="6146" width="3.7109375" style="69" customWidth="1"/>
    <col min="6147" max="6147" width="36.28515625" style="69" customWidth="1"/>
    <col min="6148" max="6148" width="6" style="69" customWidth="1"/>
    <col min="6149" max="6149" width="10.7109375" style="69" customWidth="1"/>
    <col min="6150" max="6150" width="12.28515625" style="69" customWidth="1"/>
    <col min="6151" max="6151" width="18.5703125" style="69" customWidth="1"/>
    <col min="6152" max="6152" width="2.5703125" style="69" customWidth="1"/>
    <col min="6153" max="6400" width="9" style="69"/>
    <col min="6401" max="6401" width="1.85546875" style="69" customWidth="1"/>
    <col min="6402" max="6402" width="3.7109375" style="69" customWidth="1"/>
    <col min="6403" max="6403" width="36.28515625" style="69" customWidth="1"/>
    <col min="6404" max="6404" width="6" style="69" customWidth="1"/>
    <col min="6405" max="6405" width="10.7109375" style="69" customWidth="1"/>
    <col min="6406" max="6406" width="12.28515625" style="69" customWidth="1"/>
    <col min="6407" max="6407" width="18.5703125" style="69" customWidth="1"/>
    <col min="6408" max="6408" width="2.5703125" style="69" customWidth="1"/>
    <col min="6409" max="6656" width="9" style="69"/>
    <col min="6657" max="6657" width="1.85546875" style="69" customWidth="1"/>
    <col min="6658" max="6658" width="3.7109375" style="69" customWidth="1"/>
    <col min="6659" max="6659" width="36.28515625" style="69" customWidth="1"/>
    <col min="6660" max="6660" width="6" style="69" customWidth="1"/>
    <col min="6661" max="6661" width="10.7109375" style="69" customWidth="1"/>
    <col min="6662" max="6662" width="12.28515625" style="69" customWidth="1"/>
    <col min="6663" max="6663" width="18.5703125" style="69" customWidth="1"/>
    <col min="6664" max="6664" width="2.5703125" style="69" customWidth="1"/>
    <col min="6665" max="6912" width="9" style="69"/>
    <col min="6913" max="6913" width="1.85546875" style="69" customWidth="1"/>
    <col min="6914" max="6914" width="3.7109375" style="69" customWidth="1"/>
    <col min="6915" max="6915" width="36.28515625" style="69" customWidth="1"/>
    <col min="6916" max="6916" width="6" style="69" customWidth="1"/>
    <col min="6917" max="6917" width="10.7109375" style="69" customWidth="1"/>
    <col min="6918" max="6918" width="12.28515625" style="69" customWidth="1"/>
    <col min="6919" max="6919" width="18.5703125" style="69" customWidth="1"/>
    <col min="6920" max="6920" width="2.5703125" style="69" customWidth="1"/>
    <col min="6921" max="7168" width="9" style="69"/>
    <col min="7169" max="7169" width="1.85546875" style="69" customWidth="1"/>
    <col min="7170" max="7170" width="3.7109375" style="69" customWidth="1"/>
    <col min="7171" max="7171" width="36.28515625" style="69" customWidth="1"/>
    <col min="7172" max="7172" width="6" style="69" customWidth="1"/>
    <col min="7173" max="7173" width="10.7109375" style="69" customWidth="1"/>
    <col min="7174" max="7174" width="12.28515625" style="69" customWidth="1"/>
    <col min="7175" max="7175" width="18.5703125" style="69" customWidth="1"/>
    <col min="7176" max="7176" width="2.5703125" style="69" customWidth="1"/>
    <col min="7177" max="7424" width="9" style="69"/>
    <col min="7425" max="7425" width="1.85546875" style="69" customWidth="1"/>
    <col min="7426" max="7426" width="3.7109375" style="69" customWidth="1"/>
    <col min="7427" max="7427" width="36.28515625" style="69" customWidth="1"/>
    <col min="7428" max="7428" width="6" style="69" customWidth="1"/>
    <col min="7429" max="7429" width="10.7109375" style="69" customWidth="1"/>
    <col min="7430" max="7430" width="12.28515625" style="69" customWidth="1"/>
    <col min="7431" max="7431" width="18.5703125" style="69" customWidth="1"/>
    <col min="7432" max="7432" width="2.5703125" style="69" customWidth="1"/>
    <col min="7433" max="7680" width="9" style="69"/>
    <col min="7681" max="7681" width="1.85546875" style="69" customWidth="1"/>
    <col min="7682" max="7682" width="3.7109375" style="69" customWidth="1"/>
    <col min="7683" max="7683" width="36.28515625" style="69" customWidth="1"/>
    <col min="7684" max="7684" width="6" style="69" customWidth="1"/>
    <col min="7685" max="7685" width="10.7109375" style="69" customWidth="1"/>
    <col min="7686" max="7686" width="12.28515625" style="69" customWidth="1"/>
    <col min="7687" max="7687" width="18.5703125" style="69" customWidth="1"/>
    <col min="7688" max="7688" width="2.5703125" style="69" customWidth="1"/>
    <col min="7689" max="7936" width="9" style="69"/>
    <col min="7937" max="7937" width="1.85546875" style="69" customWidth="1"/>
    <col min="7938" max="7938" width="3.7109375" style="69" customWidth="1"/>
    <col min="7939" max="7939" width="36.28515625" style="69" customWidth="1"/>
    <col min="7940" max="7940" width="6" style="69" customWidth="1"/>
    <col min="7941" max="7941" width="10.7109375" style="69" customWidth="1"/>
    <col min="7942" max="7942" width="12.28515625" style="69" customWidth="1"/>
    <col min="7943" max="7943" width="18.5703125" style="69" customWidth="1"/>
    <col min="7944" max="7944" width="2.5703125" style="69" customWidth="1"/>
    <col min="7945" max="8192" width="9" style="69"/>
    <col min="8193" max="8193" width="1.85546875" style="69" customWidth="1"/>
    <col min="8194" max="8194" width="3.7109375" style="69" customWidth="1"/>
    <col min="8195" max="8195" width="36.28515625" style="69" customWidth="1"/>
    <col min="8196" max="8196" width="6" style="69" customWidth="1"/>
    <col min="8197" max="8197" width="10.7109375" style="69" customWidth="1"/>
    <col min="8198" max="8198" width="12.28515625" style="69" customWidth="1"/>
    <col min="8199" max="8199" width="18.5703125" style="69" customWidth="1"/>
    <col min="8200" max="8200" width="2.5703125" style="69" customWidth="1"/>
    <col min="8201" max="8448" width="9" style="69"/>
    <col min="8449" max="8449" width="1.85546875" style="69" customWidth="1"/>
    <col min="8450" max="8450" width="3.7109375" style="69" customWidth="1"/>
    <col min="8451" max="8451" width="36.28515625" style="69" customWidth="1"/>
    <col min="8452" max="8452" width="6" style="69" customWidth="1"/>
    <col min="8453" max="8453" width="10.7109375" style="69" customWidth="1"/>
    <col min="8454" max="8454" width="12.28515625" style="69" customWidth="1"/>
    <col min="8455" max="8455" width="18.5703125" style="69" customWidth="1"/>
    <col min="8456" max="8456" width="2.5703125" style="69" customWidth="1"/>
    <col min="8457" max="8704" width="9" style="69"/>
    <col min="8705" max="8705" width="1.85546875" style="69" customWidth="1"/>
    <col min="8706" max="8706" width="3.7109375" style="69" customWidth="1"/>
    <col min="8707" max="8707" width="36.28515625" style="69" customWidth="1"/>
    <col min="8708" max="8708" width="6" style="69" customWidth="1"/>
    <col min="8709" max="8709" width="10.7109375" style="69" customWidth="1"/>
    <col min="8710" max="8710" width="12.28515625" style="69" customWidth="1"/>
    <col min="8711" max="8711" width="18.5703125" style="69" customWidth="1"/>
    <col min="8712" max="8712" width="2.5703125" style="69" customWidth="1"/>
    <col min="8713" max="8960" width="9" style="69"/>
    <col min="8961" max="8961" width="1.85546875" style="69" customWidth="1"/>
    <col min="8962" max="8962" width="3.7109375" style="69" customWidth="1"/>
    <col min="8963" max="8963" width="36.28515625" style="69" customWidth="1"/>
    <col min="8964" max="8964" width="6" style="69" customWidth="1"/>
    <col min="8965" max="8965" width="10.7109375" style="69" customWidth="1"/>
    <col min="8966" max="8966" width="12.28515625" style="69" customWidth="1"/>
    <col min="8967" max="8967" width="18.5703125" style="69" customWidth="1"/>
    <col min="8968" max="8968" width="2.5703125" style="69" customWidth="1"/>
    <col min="8969" max="9216" width="9" style="69"/>
    <col min="9217" max="9217" width="1.85546875" style="69" customWidth="1"/>
    <col min="9218" max="9218" width="3.7109375" style="69" customWidth="1"/>
    <col min="9219" max="9219" width="36.28515625" style="69" customWidth="1"/>
    <col min="9220" max="9220" width="6" style="69" customWidth="1"/>
    <col min="9221" max="9221" width="10.7109375" style="69" customWidth="1"/>
    <col min="9222" max="9222" width="12.28515625" style="69" customWidth="1"/>
    <col min="9223" max="9223" width="18.5703125" style="69" customWidth="1"/>
    <col min="9224" max="9224" width="2.5703125" style="69" customWidth="1"/>
    <col min="9225" max="9472" width="9" style="69"/>
    <col min="9473" max="9473" width="1.85546875" style="69" customWidth="1"/>
    <col min="9474" max="9474" width="3.7109375" style="69" customWidth="1"/>
    <col min="9475" max="9475" width="36.28515625" style="69" customWidth="1"/>
    <col min="9476" max="9476" width="6" style="69" customWidth="1"/>
    <col min="9477" max="9477" width="10.7109375" style="69" customWidth="1"/>
    <col min="9478" max="9478" width="12.28515625" style="69" customWidth="1"/>
    <col min="9479" max="9479" width="18.5703125" style="69" customWidth="1"/>
    <col min="9480" max="9480" width="2.5703125" style="69" customWidth="1"/>
    <col min="9481" max="9728" width="9" style="69"/>
    <col min="9729" max="9729" width="1.85546875" style="69" customWidth="1"/>
    <col min="9730" max="9730" width="3.7109375" style="69" customWidth="1"/>
    <col min="9731" max="9731" width="36.28515625" style="69" customWidth="1"/>
    <col min="9732" max="9732" width="6" style="69" customWidth="1"/>
    <col min="9733" max="9733" width="10.7109375" style="69" customWidth="1"/>
    <col min="9734" max="9734" width="12.28515625" style="69" customWidth="1"/>
    <col min="9735" max="9735" width="18.5703125" style="69" customWidth="1"/>
    <col min="9736" max="9736" width="2.5703125" style="69" customWidth="1"/>
    <col min="9737" max="9984" width="9" style="69"/>
    <col min="9985" max="9985" width="1.85546875" style="69" customWidth="1"/>
    <col min="9986" max="9986" width="3.7109375" style="69" customWidth="1"/>
    <col min="9987" max="9987" width="36.28515625" style="69" customWidth="1"/>
    <col min="9988" max="9988" width="6" style="69" customWidth="1"/>
    <col min="9989" max="9989" width="10.7109375" style="69" customWidth="1"/>
    <col min="9990" max="9990" width="12.28515625" style="69" customWidth="1"/>
    <col min="9991" max="9991" width="18.5703125" style="69" customWidth="1"/>
    <col min="9992" max="9992" width="2.5703125" style="69" customWidth="1"/>
    <col min="9993" max="10240" width="9" style="69"/>
    <col min="10241" max="10241" width="1.85546875" style="69" customWidth="1"/>
    <col min="10242" max="10242" width="3.7109375" style="69" customWidth="1"/>
    <col min="10243" max="10243" width="36.28515625" style="69" customWidth="1"/>
    <col min="10244" max="10244" width="6" style="69" customWidth="1"/>
    <col min="10245" max="10245" width="10.7109375" style="69" customWidth="1"/>
    <col min="10246" max="10246" width="12.28515625" style="69" customWidth="1"/>
    <col min="10247" max="10247" width="18.5703125" style="69" customWidth="1"/>
    <col min="10248" max="10248" width="2.5703125" style="69" customWidth="1"/>
    <col min="10249" max="10496" width="9" style="69"/>
    <col min="10497" max="10497" width="1.85546875" style="69" customWidth="1"/>
    <col min="10498" max="10498" width="3.7109375" style="69" customWidth="1"/>
    <col min="10499" max="10499" width="36.28515625" style="69" customWidth="1"/>
    <col min="10500" max="10500" width="6" style="69" customWidth="1"/>
    <col min="10501" max="10501" width="10.7109375" style="69" customWidth="1"/>
    <col min="10502" max="10502" width="12.28515625" style="69" customWidth="1"/>
    <col min="10503" max="10503" width="18.5703125" style="69" customWidth="1"/>
    <col min="10504" max="10504" width="2.5703125" style="69" customWidth="1"/>
    <col min="10505" max="10752" width="9" style="69"/>
    <col min="10753" max="10753" width="1.85546875" style="69" customWidth="1"/>
    <col min="10754" max="10754" width="3.7109375" style="69" customWidth="1"/>
    <col min="10755" max="10755" width="36.28515625" style="69" customWidth="1"/>
    <col min="10756" max="10756" width="6" style="69" customWidth="1"/>
    <col min="10757" max="10757" width="10.7109375" style="69" customWidth="1"/>
    <col min="10758" max="10758" width="12.28515625" style="69" customWidth="1"/>
    <col min="10759" max="10759" width="18.5703125" style="69" customWidth="1"/>
    <col min="10760" max="10760" width="2.5703125" style="69" customWidth="1"/>
    <col min="10761" max="11008" width="9" style="69"/>
    <col min="11009" max="11009" width="1.85546875" style="69" customWidth="1"/>
    <col min="11010" max="11010" width="3.7109375" style="69" customWidth="1"/>
    <col min="11011" max="11011" width="36.28515625" style="69" customWidth="1"/>
    <col min="11012" max="11012" width="6" style="69" customWidth="1"/>
    <col min="11013" max="11013" width="10.7109375" style="69" customWidth="1"/>
    <col min="11014" max="11014" width="12.28515625" style="69" customWidth="1"/>
    <col min="11015" max="11015" width="18.5703125" style="69" customWidth="1"/>
    <col min="11016" max="11016" width="2.5703125" style="69" customWidth="1"/>
    <col min="11017" max="11264" width="9" style="69"/>
    <col min="11265" max="11265" width="1.85546875" style="69" customWidth="1"/>
    <col min="11266" max="11266" width="3.7109375" style="69" customWidth="1"/>
    <col min="11267" max="11267" width="36.28515625" style="69" customWidth="1"/>
    <col min="11268" max="11268" width="6" style="69" customWidth="1"/>
    <col min="11269" max="11269" width="10.7109375" style="69" customWidth="1"/>
    <col min="11270" max="11270" width="12.28515625" style="69" customWidth="1"/>
    <col min="11271" max="11271" width="18.5703125" style="69" customWidth="1"/>
    <col min="11272" max="11272" width="2.5703125" style="69" customWidth="1"/>
    <col min="11273" max="11520" width="9" style="69"/>
    <col min="11521" max="11521" width="1.85546875" style="69" customWidth="1"/>
    <col min="11522" max="11522" width="3.7109375" style="69" customWidth="1"/>
    <col min="11523" max="11523" width="36.28515625" style="69" customWidth="1"/>
    <col min="11524" max="11524" width="6" style="69" customWidth="1"/>
    <col min="11525" max="11525" width="10.7109375" style="69" customWidth="1"/>
    <col min="11526" max="11526" width="12.28515625" style="69" customWidth="1"/>
    <col min="11527" max="11527" width="18.5703125" style="69" customWidth="1"/>
    <col min="11528" max="11528" width="2.5703125" style="69" customWidth="1"/>
    <col min="11529" max="11776" width="9" style="69"/>
    <col min="11777" max="11777" width="1.85546875" style="69" customWidth="1"/>
    <col min="11778" max="11778" width="3.7109375" style="69" customWidth="1"/>
    <col min="11779" max="11779" width="36.28515625" style="69" customWidth="1"/>
    <col min="11780" max="11780" width="6" style="69" customWidth="1"/>
    <col min="11781" max="11781" width="10.7109375" style="69" customWidth="1"/>
    <col min="11782" max="11782" width="12.28515625" style="69" customWidth="1"/>
    <col min="11783" max="11783" width="18.5703125" style="69" customWidth="1"/>
    <col min="11784" max="11784" width="2.5703125" style="69" customWidth="1"/>
    <col min="11785" max="12032" width="9" style="69"/>
    <col min="12033" max="12033" width="1.85546875" style="69" customWidth="1"/>
    <col min="12034" max="12034" width="3.7109375" style="69" customWidth="1"/>
    <col min="12035" max="12035" width="36.28515625" style="69" customWidth="1"/>
    <col min="12036" max="12036" width="6" style="69" customWidth="1"/>
    <col min="12037" max="12037" width="10.7109375" style="69" customWidth="1"/>
    <col min="12038" max="12038" width="12.28515625" style="69" customWidth="1"/>
    <col min="12039" max="12039" width="18.5703125" style="69" customWidth="1"/>
    <col min="12040" max="12040" width="2.5703125" style="69" customWidth="1"/>
    <col min="12041" max="12288" width="9" style="69"/>
    <col min="12289" max="12289" width="1.85546875" style="69" customWidth="1"/>
    <col min="12290" max="12290" width="3.7109375" style="69" customWidth="1"/>
    <col min="12291" max="12291" width="36.28515625" style="69" customWidth="1"/>
    <col min="12292" max="12292" width="6" style="69" customWidth="1"/>
    <col min="12293" max="12293" width="10.7109375" style="69" customWidth="1"/>
    <col min="12294" max="12294" width="12.28515625" style="69" customWidth="1"/>
    <col min="12295" max="12295" width="18.5703125" style="69" customWidth="1"/>
    <col min="12296" max="12296" width="2.5703125" style="69" customWidth="1"/>
    <col min="12297" max="12544" width="9" style="69"/>
    <col min="12545" max="12545" width="1.85546875" style="69" customWidth="1"/>
    <col min="12546" max="12546" width="3.7109375" style="69" customWidth="1"/>
    <col min="12547" max="12547" width="36.28515625" style="69" customWidth="1"/>
    <col min="12548" max="12548" width="6" style="69" customWidth="1"/>
    <col min="12549" max="12549" width="10.7109375" style="69" customWidth="1"/>
    <col min="12550" max="12550" width="12.28515625" style="69" customWidth="1"/>
    <col min="12551" max="12551" width="18.5703125" style="69" customWidth="1"/>
    <col min="12552" max="12552" width="2.5703125" style="69" customWidth="1"/>
    <col min="12553" max="12800" width="9" style="69"/>
    <col min="12801" max="12801" width="1.85546875" style="69" customWidth="1"/>
    <col min="12802" max="12802" width="3.7109375" style="69" customWidth="1"/>
    <col min="12803" max="12803" width="36.28515625" style="69" customWidth="1"/>
    <col min="12804" max="12804" width="6" style="69" customWidth="1"/>
    <col min="12805" max="12805" width="10.7109375" style="69" customWidth="1"/>
    <col min="12806" max="12806" width="12.28515625" style="69" customWidth="1"/>
    <col min="12807" max="12807" width="18.5703125" style="69" customWidth="1"/>
    <col min="12808" max="12808" width="2.5703125" style="69" customWidth="1"/>
    <col min="12809" max="13056" width="9" style="69"/>
    <col min="13057" max="13057" width="1.85546875" style="69" customWidth="1"/>
    <col min="13058" max="13058" width="3.7109375" style="69" customWidth="1"/>
    <col min="13059" max="13059" width="36.28515625" style="69" customWidth="1"/>
    <col min="13060" max="13060" width="6" style="69" customWidth="1"/>
    <col min="13061" max="13061" width="10.7109375" style="69" customWidth="1"/>
    <col min="13062" max="13062" width="12.28515625" style="69" customWidth="1"/>
    <col min="13063" max="13063" width="18.5703125" style="69" customWidth="1"/>
    <col min="13064" max="13064" width="2.5703125" style="69" customWidth="1"/>
    <col min="13065" max="13312" width="9" style="69"/>
    <col min="13313" max="13313" width="1.85546875" style="69" customWidth="1"/>
    <col min="13314" max="13314" width="3.7109375" style="69" customWidth="1"/>
    <col min="13315" max="13315" width="36.28515625" style="69" customWidth="1"/>
    <col min="13316" max="13316" width="6" style="69" customWidth="1"/>
    <col min="13317" max="13317" width="10.7109375" style="69" customWidth="1"/>
    <col min="13318" max="13318" width="12.28515625" style="69" customWidth="1"/>
    <col min="13319" max="13319" width="18.5703125" style="69" customWidth="1"/>
    <col min="13320" max="13320" width="2.5703125" style="69" customWidth="1"/>
    <col min="13321" max="13568" width="9" style="69"/>
    <col min="13569" max="13569" width="1.85546875" style="69" customWidth="1"/>
    <col min="13570" max="13570" width="3.7109375" style="69" customWidth="1"/>
    <col min="13571" max="13571" width="36.28515625" style="69" customWidth="1"/>
    <col min="13572" max="13572" width="6" style="69" customWidth="1"/>
    <col min="13573" max="13573" width="10.7109375" style="69" customWidth="1"/>
    <col min="13574" max="13574" width="12.28515625" style="69" customWidth="1"/>
    <col min="13575" max="13575" width="18.5703125" style="69" customWidth="1"/>
    <col min="13576" max="13576" width="2.5703125" style="69" customWidth="1"/>
    <col min="13577" max="13824" width="9" style="69"/>
    <col min="13825" max="13825" width="1.85546875" style="69" customWidth="1"/>
    <col min="13826" max="13826" width="3.7109375" style="69" customWidth="1"/>
    <col min="13827" max="13827" width="36.28515625" style="69" customWidth="1"/>
    <col min="13828" max="13828" width="6" style="69" customWidth="1"/>
    <col min="13829" max="13829" width="10.7109375" style="69" customWidth="1"/>
    <col min="13830" max="13830" width="12.28515625" style="69" customWidth="1"/>
    <col min="13831" max="13831" width="18.5703125" style="69" customWidth="1"/>
    <col min="13832" max="13832" width="2.5703125" style="69" customWidth="1"/>
    <col min="13833" max="14080" width="9" style="69"/>
    <col min="14081" max="14081" width="1.85546875" style="69" customWidth="1"/>
    <col min="14082" max="14082" width="3.7109375" style="69" customWidth="1"/>
    <col min="14083" max="14083" width="36.28515625" style="69" customWidth="1"/>
    <col min="14084" max="14084" width="6" style="69" customWidth="1"/>
    <col min="14085" max="14085" width="10.7109375" style="69" customWidth="1"/>
    <col min="14086" max="14086" width="12.28515625" style="69" customWidth="1"/>
    <col min="14087" max="14087" width="18.5703125" style="69" customWidth="1"/>
    <col min="14088" max="14088" width="2.5703125" style="69" customWidth="1"/>
    <col min="14089" max="14336" width="9" style="69"/>
    <col min="14337" max="14337" width="1.85546875" style="69" customWidth="1"/>
    <col min="14338" max="14338" width="3.7109375" style="69" customWidth="1"/>
    <col min="14339" max="14339" width="36.28515625" style="69" customWidth="1"/>
    <col min="14340" max="14340" width="6" style="69" customWidth="1"/>
    <col min="14341" max="14341" width="10.7109375" style="69" customWidth="1"/>
    <col min="14342" max="14342" width="12.28515625" style="69" customWidth="1"/>
    <col min="14343" max="14343" width="18.5703125" style="69" customWidth="1"/>
    <col min="14344" max="14344" width="2.5703125" style="69" customWidth="1"/>
    <col min="14345" max="14592" width="9" style="69"/>
    <col min="14593" max="14593" width="1.85546875" style="69" customWidth="1"/>
    <col min="14594" max="14594" width="3.7109375" style="69" customWidth="1"/>
    <col min="14595" max="14595" width="36.28515625" style="69" customWidth="1"/>
    <col min="14596" max="14596" width="6" style="69" customWidth="1"/>
    <col min="14597" max="14597" width="10.7109375" style="69" customWidth="1"/>
    <col min="14598" max="14598" width="12.28515625" style="69" customWidth="1"/>
    <col min="14599" max="14599" width="18.5703125" style="69" customWidth="1"/>
    <col min="14600" max="14600" width="2.5703125" style="69" customWidth="1"/>
    <col min="14601" max="14848" width="9" style="69"/>
    <col min="14849" max="14849" width="1.85546875" style="69" customWidth="1"/>
    <col min="14850" max="14850" width="3.7109375" style="69" customWidth="1"/>
    <col min="14851" max="14851" width="36.28515625" style="69" customWidth="1"/>
    <col min="14852" max="14852" width="6" style="69" customWidth="1"/>
    <col min="14853" max="14853" width="10.7109375" style="69" customWidth="1"/>
    <col min="14854" max="14854" width="12.28515625" style="69" customWidth="1"/>
    <col min="14855" max="14855" width="18.5703125" style="69" customWidth="1"/>
    <col min="14856" max="14856" width="2.5703125" style="69" customWidth="1"/>
    <col min="14857" max="15104" width="9" style="69"/>
    <col min="15105" max="15105" width="1.85546875" style="69" customWidth="1"/>
    <col min="15106" max="15106" width="3.7109375" style="69" customWidth="1"/>
    <col min="15107" max="15107" width="36.28515625" style="69" customWidth="1"/>
    <col min="15108" max="15108" width="6" style="69" customWidth="1"/>
    <col min="15109" max="15109" width="10.7109375" style="69" customWidth="1"/>
    <col min="15110" max="15110" width="12.28515625" style="69" customWidth="1"/>
    <col min="15111" max="15111" width="18.5703125" style="69" customWidth="1"/>
    <col min="15112" max="15112" width="2.5703125" style="69" customWidth="1"/>
    <col min="15113" max="15360" width="9" style="69"/>
    <col min="15361" max="15361" width="1.85546875" style="69" customWidth="1"/>
    <col min="15362" max="15362" width="3.7109375" style="69" customWidth="1"/>
    <col min="15363" max="15363" width="36.28515625" style="69" customWidth="1"/>
    <col min="15364" max="15364" width="6" style="69" customWidth="1"/>
    <col min="15365" max="15365" width="10.7109375" style="69" customWidth="1"/>
    <col min="15366" max="15366" width="12.28515625" style="69" customWidth="1"/>
    <col min="15367" max="15367" width="18.5703125" style="69" customWidth="1"/>
    <col min="15368" max="15368" width="2.5703125" style="69" customWidth="1"/>
    <col min="15369" max="15616" width="9" style="69"/>
    <col min="15617" max="15617" width="1.85546875" style="69" customWidth="1"/>
    <col min="15618" max="15618" width="3.7109375" style="69" customWidth="1"/>
    <col min="15619" max="15619" width="36.28515625" style="69" customWidth="1"/>
    <col min="15620" max="15620" width="6" style="69" customWidth="1"/>
    <col min="15621" max="15621" width="10.7109375" style="69" customWidth="1"/>
    <col min="15622" max="15622" width="12.28515625" style="69" customWidth="1"/>
    <col min="15623" max="15623" width="18.5703125" style="69" customWidth="1"/>
    <col min="15624" max="15624" width="2.5703125" style="69" customWidth="1"/>
    <col min="15625" max="15872" width="9" style="69"/>
    <col min="15873" max="15873" width="1.85546875" style="69" customWidth="1"/>
    <col min="15874" max="15874" width="3.7109375" style="69" customWidth="1"/>
    <col min="15875" max="15875" width="36.28515625" style="69" customWidth="1"/>
    <col min="15876" max="15876" width="6" style="69" customWidth="1"/>
    <col min="15877" max="15877" width="10.7109375" style="69" customWidth="1"/>
    <col min="15878" max="15878" width="12.28515625" style="69" customWidth="1"/>
    <col min="15879" max="15879" width="18.5703125" style="69" customWidth="1"/>
    <col min="15880" max="15880" width="2.5703125" style="69" customWidth="1"/>
    <col min="15881" max="16128" width="9" style="69"/>
    <col min="16129" max="16129" width="1.85546875" style="69" customWidth="1"/>
    <col min="16130" max="16130" width="3.7109375" style="69" customWidth="1"/>
    <col min="16131" max="16131" width="36.28515625" style="69" customWidth="1"/>
    <col min="16132" max="16132" width="6" style="69" customWidth="1"/>
    <col min="16133" max="16133" width="10.7109375" style="69" customWidth="1"/>
    <col min="16134" max="16134" width="12.28515625" style="69" customWidth="1"/>
    <col min="16135" max="16135" width="18.5703125" style="69" customWidth="1"/>
    <col min="16136" max="16136" width="2.5703125" style="69" customWidth="1"/>
    <col min="16137" max="16384" width="9" style="69"/>
  </cols>
  <sheetData>
    <row r="1" spans="1:12" s="37" customFormat="1" ht="13.5" customHeight="1" x14ac:dyDescent="0.25">
      <c r="B1" s="38"/>
      <c r="C1" s="39"/>
      <c r="D1" s="39"/>
      <c r="E1" s="40"/>
      <c r="F1" s="40"/>
      <c r="G1" s="40"/>
      <c r="H1" s="39"/>
    </row>
    <row r="2" spans="1:12" s="39" customFormat="1" ht="25.5" x14ac:dyDescent="0.25">
      <c r="B2" s="41" t="s">
        <v>8</v>
      </c>
      <c r="C2" s="42" t="s">
        <v>9</v>
      </c>
      <c r="D2" s="42" t="s">
        <v>31</v>
      </c>
      <c r="E2" s="42" t="s">
        <v>10</v>
      </c>
      <c r="F2" s="42" t="s">
        <v>30</v>
      </c>
      <c r="G2" s="43" t="s">
        <v>11</v>
      </c>
      <c r="H2" s="44"/>
    </row>
    <row r="3" spans="1:12" s="64" customFormat="1" ht="18" customHeight="1" x14ac:dyDescent="0.25">
      <c r="B3" s="65" t="s">
        <v>19</v>
      </c>
      <c r="C3" s="66" t="s">
        <v>18</v>
      </c>
      <c r="D3" s="67"/>
      <c r="E3" s="68"/>
      <c r="F3" s="68"/>
      <c r="G3" s="68"/>
    </row>
    <row r="4" spans="1:12" ht="5.25" customHeight="1" x14ac:dyDescent="0.2">
      <c r="B4" s="70"/>
      <c r="C4" s="39"/>
      <c r="D4" s="71"/>
      <c r="E4" s="72"/>
      <c r="F4" s="72"/>
      <c r="G4" s="72"/>
    </row>
    <row r="5" spans="1:12" s="73" customFormat="1" ht="15" customHeight="1" x14ac:dyDescent="0.25">
      <c r="B5" s="74" t="s">
        <v>15</v>
      </c>
      <c r="C5" s="75" t="s">
        <v>29</v>
      </c>
      <c r="D5" s="76"/>
      <c r="E5" s="77"/>
      <c r="F5" s="77"/>
      <c r="G5" s="77"/>
    </row>
    <row r="6" spans="1:12" s="73" customFormat="1" ht="10.5" customHeight="1" x14ac:dyDescent="0.25">
      <c r="B6" s="74"/>
      <c r="C6" s="75"/>
      <c r="D6" s="76"/>
      <c r="E6" s="77"/>
      <c r="F6" s="77"/>
      <c r="G6" s="77"/>
    </row>
    <row r="7" spans="1:12" ht="8.25" customHeight="1" x14ac:dyDescent="0.2">
      <c r="B7" s="70"/>
      <c r="C7" s="39"/>
      <c r="D7" s="71"/>
      <c r="E7" s="72"/>
      <c r="F7" s="72"/>
      <c r="G7" s="72"/>
    </row>
    <row r="8" spans="1:12" ht="82.5" customHeight="1" x14ac:dyDescent="0.2">
      <c r="B8" s="78" t="s">
        <v>28</v>
      </c>
      <c r="C8" s="79" t="s">
        <v>41</v>
      </c>
      <c r="D8" s="80"/>
      <c r="E8" s="81"/>
      <c r="F8" s="81"/>
      <c r="G8" s="82"/>
      <c r="I8" s="83"/>
      <c r="J8" s="83"/>
      <c r="K8" s="83"/>
      <c r="L8" s="83"/>
    </row>
    <row r="9" spans="1:12" ht="87" customHeight="1" x14ac:dyDescent="0.2">
      <c r="B9" s="78"/>
      <c r="C9" s="79" t="s">
        <v>57</v>
      </c>
      <c r="D9" s="80" t="s">
        <v>23</v>
      </c>
      <c r="E9" s="81">
        <v>68.5</v>
      </c>
      <c r="F9" s="26"/>
      <c r="G9" s="82">
        <f>ROUND((E9*F9),2)</f>
        <v>0</v>
      </c>
      <c r="I9" s="83"/>
      <c r="J9" s="83"/>
      <c r="K9" s="83"/>
      <c r="L9" s="83"/>
    </row>
    <row r="10" spans="1:12" ht="6.75" customHeight="1" x14ac:dyDescent="0.2">
      <c r="B10" s="84"/>
      <c r="C10" s="85"/>
      <c r="D10" s="71"/>
      <c r="E10" s="72"/>
      <c r="F10" s="72"/>
      <c r="G10" s="82"/>
      <c r="I10" s="83"/>
      <c r="J10" s="83"/>
      <c r="K10" s="83"/>
      <c r="L10" s="83"/>
    </row>
    <row r="11" spans="1:12" s="87" customFormat="1" ht="15" customHeight="1" x14ac:dyDescent="0.25">
      <c r="A11" s="37"/>
      <c r="B11" s="70"/>
      <c r="C11" s="39" t="s">
        <v>27</v>
      </c>
      <c r="D11" s="76"/>
      <c r="E11" s="77"/>
      <c r="F11" s="77"/>
      <c r="G11" s="86">
        <f>ROUND(SUM(G9),2)</f>
        <v>0</v>
      </c>
    </row>
    <row r="12" spans="1:12" ht="3" customHeight="1" x14ac:dyDescent="0.2">
      <c r="B12" s="84"/>
      <c r="C12" s="39"/>
      <c r="D12" s="71"/>
      <c r="E12" s="72"/>
      <c r="F12" s="72"/>
      <c r="G12" s="72"/>
    </row>
    <row r="13" spans="1:12" x14ac:dyDescent="0.2">
      <c r="E13" s="90"/>
      <c r="F13" s="90"/>
      <c r="G13" s="90"/>
    </row>
    <row r="14" spans="1:12" x14ac:dyDescent="0.2">
      <c r="F14" s="91"/>
      <c r="G14" s="91"/>
    </row>
    <row r="15" spans="1:12" x14ac:dyDescent="0.2">
      <c r="F15" s="91"/>
      <c r="G15" s="91"/>
    </row>
    <row r="16" spans="1:12" s="87" customFormat="1" ht="15" customHeight="1" x14ac:dyDescent="0.25">
      <c r="B16" s="74" t="s">
        <v>16</v>
      </c>
      <c r="C16" s="37" t="s">
        <v>58</v>
      </c>
      <c r="D16" s="76"/>
      <c r="E16" s="77"/>
      <c r="F16" s="77"/>
      <c r="G16" s="77"/>
    </row>
    <row r="17" spans="2:12" x14ac:dyDescent="0.2">
      <c r="B17" s="70"/>
      <c r="C17" s="39"/>
      <c r="D17" s="71"/>
      <c r="E17" s="72"/>
      <c r="F17" s="72"/>
      <c r="G17" s="72"/>
    </row>
    <row r="18" spans="2:12" x14ac:dyDescent="0.2">
      <c r="B18" s="84"/>
      <c r="C18" s="92"/>
      <c r="D18" s="71"/>
      <c r="E18" s="72"/>
      <c r="F18" s="72"/>
      <c r="G18" s="72"/>
    </row>
    <row r="19" spans="2:12" ht="174.75" customHeight="1" x14ac:dyDescent="0.2">
      <c r="B19" s="78" t="s">
        <v>26</v>
      </c>
      <c r="C19" s="93" t="s">
        <v>59</v>
      </c>
      <c r="D19" s="80" t="s">
        <v>2</v>
      </c>
      <c r="E19" s="81">
        <v>46</v>
      </c>
      <c r="F19" s="26"/>
      <c r="G19" s="82">
        <f>ROUND((E19*F19),2)</f>
        <v>0</v>
      </c>
    </row>
    <row r="20" spans="2:12" ht="5.25" customHeight="1" x14ac:dyDescent="0.2">
      <c r="B20" s="84"/>
      <c r="C20" s="94"/>
      <c r="D20" s="71"/>
      <c r="E20" s="72"/>
      <c r="F20" s="72"/>
      <c r="G20" s="72"/>
    </row>
    <row r="21" spans="2:12" ht="5.25" customHeight="1" x14ac:dyDescent="0.2">
      <c r="B21" s="84"/>
      <c r="C21" s="92"/>
      <c r="D21" s="71"/>
      <c r="E21" s="72"/>
      <c r="F21" s="72"/>
      <c r="G21" s="72"/>
    </row>
    <row r="22" spans="2:12" ht="121.5" customHeight="1" x14ac:dyDescent="0.2">
      <c r="B22" s="78" t="s">
        <v>25</v>
      </c>
      <c r="C22" s="93" t="s">
        <v>60</v>
      </c>
      <c r="D22" s="80"/>
      <c r="E22" s="81"/>
      <c r="F22" s="81"/>
      <c r="G22" s="82"/>
    </row>
    <row r="23" spans="2:12" ht="97.5" customHeight="1" x14ac:dyDescent="0.2">
      <c r="B23" s="78"/>
      <c r="C23" s="79" t="s">
        <v>47</v>
      </c>
      <c r="D23" s="80"/>
      <c r="E23" s="81"/>
      <c r="F23" s="81"/>
      <c r="G23" s="82"/>
      <c r="I23" s="83"/>
      <c r="J23" s="83"/>
      <c r="K23" s="83"/>
      <c r="L23" s="83"/>
    </row>
    <row r="24" spans="2:12" ht="69.75" customHeight="1" x14ac:dyDescent="0.2">
      <c r="B24" s="78"/>
      <c r="C24" s="79" t="s">
        <v>48</v>
      </c>
      <c r="D24" s="80"/>
      <c r="E24" s="81"/>
      <c r="F24" s="81"/>
      <c r="G24" s="82"/>
      <c r="I24" s="83"/>
      <c r="J24" s="83"/>
      <c r="K24" s="83"/>
      <c r="L24" s="83"/>
    </row>
    <row r="25" spans="2:12" ht="70.5" customHeight="1" x14ac:dyDescent="0.2">
      <c r="B25" s="78"/>
      <c r="C25" s="79" t="s">
        <v>61</v>
      </c>
      <c r="D25" s="80"/>
      <c r="E25" s="81"/>
      <c r="F25" s="81"/>
      <c r="G25" s="82"/>
      <c r="I25" s="83"/>
      <c r="J25" s="83"/>
      <c r="K25" s="83"/>
      <c r="L25" s="83"/>
    </row>
    <row r="26" spans="2:12" ht="180.75" customHeight="1" x14ac:dyDescent="0.2">
      <c r="B26" s="78"/>
      <c r="C26" s="79" t="s">
        <v>62</v>
      </c>
      <c r="D26" s="80" t="s">
        <v>1</v>
      </c>
      <c r="E26" s="81">
        <v>258</v>
      </c>
      <c r="F26" s="26"/>
      <c r="G26" s="82">
        <f>ROUND((E26*F26),2)</f>
        <v>0</v>
      </c>
      <c r="I26" s="83"/>
      <c r="J26" s="83"/>
      <c r="K26" s="83"/>
      <c r="L26" s="83"/>
    </row>
    <row r="27" spans="2:12" ht="5.25" customHeight="1" x14ac:dyDescent="0.2">
      <c r="B27" s="84"/>
      <c r="C27" s="92"/>
      <c r="D27" s="71"/>
      <c r="E27" s="72"/>
      <c r="F27" s="72"/>
      <c r="G27" s="72"/>
    </row>
    <row r="28" spans="2:12" ht="5.25" customHeight="1" x14ac:dyDescent="0.2">
      <c r="B28" s="84"/>
      <c r="C28" s="92"/>
      <c r="D28" s="71"/>
      <c r="E28" s="72"/>
      <c r="F28" s="72"/>
      <c r="G28" s="72"/>
    </row>
    <row r="29" spans="2:12" ht="221.25" customHeight="1" x14ac:dyDescent="0.2">
      <c r="B29" s="78" t="s">
        <v>49</v>
      </c>
      <c r="C29" s="93" t="s">
        <v>50</v>
      </c>
      <c r="D29" s="80"/>
      <c r="E29" s="81"/>
      <c r="F29" s="81"/>
      <c r="G29" s="82"/>
    </row>
    <row r="30" spans="2:12" ht="21.75" customHeight="1" x14ac:dyDescent="0.2">
      <c r="B30" s="78"/>
      <c r="C30" s="95" t="s">
        <v>42</v>
      </c>
      <c r="D30" s="80" t="s">
        <v>1</v>
      </c>
      <c r="E30" s="81">
        <v>250</v>
      </c>
      <c r="F30" s="26"/>
      <c r="G30" s="82">
        <f>ROUND((E30*F30),2)</f>
        <v>0</v>
      </c>
      <c r="I30" s="83"/>
      <c r="J30" s="83"/>
      <c r="K30" s="83"/>
      <c r="L30" s="83"/>
    </row>
    <row r="31" spans="2:12" x14ac:dyDescent="0.2">
      <c r="B31" s="70"/>
      <c r="C31" s="39"/>
      <c r="D31" s="71"/>
      <c r="E31" s="72"/>
      <c r="F31" s="72"/>
      <c r="G31" s="72"/>
    </row>
    <row r="32" spans="2:12" ht="5.25" customHeight="1" x14ac:dyDescent="0.2">
      <c r="B32" s="84"/>
      <c r="C32" s="92"/>
      <c r="D32" s="71"/>
      <c r="E32" s="72"/>
      <c r="F32" s="72"/>
      <c r="G32" s="72"/>
    </row>
    <row r="33" spans="2:12" ht="192" customHeight="1" x14ac:dyDescent="0.2">
      <c r="B33" s="78" t="s">
        <v>52</v>
      </c>
      <c r="C33" s="93" t="s">
        <v>63</v>
      </c>
      <c r="D33" s="80"/>
      <c r="E33" s="81"/>
      <c r="F33" s="81"/>
      <c r="G33" s="82"/>
    </row>
    <row r="34" spans="2:12" ht="35.25" customHeight="1" x14ac:dyDescent="0.2">
      <c r="B34" s="78"/>
      <c r="C34" s="95" t="s">
        <v>51</v>
      </c>
      <c r="D34" s="80" t="s">
        <v>1</v>
      </c>
      <c r="E34" s="81">
        <v>264</v>
      </c>
      <c r="F34" s="26"/>
      <c r="G34" s="82">
        <f>ROUND((E34*F34),2)</f>
        <v>0</v>
      </c>
      <c r="I34" s="83"/>
      <c r="J34" s="83"/>
      <c r="K34" s="83"/>
      <c r="L34" s="83"/>
    </row>
    <row r="35" spans="2:12" x14ac:dyDescent="0.2">
      <c r="B35" s="70"/>
      <c r="C35" s="39"/>
      <c r="D35" s="71"/>
      <c r="E35" s="72"/>
      <c r="F35" s="72"/>
      <c r="G35" s="72"/>
    </row>
    <row r="36" spans="2:12" s="87" customFormat="1" ht="15" customHeight="1" x14ac:dyDescent="0.25">
      <c r="B36" s="70"/>
      <c r="C36" s="39" t="s">
        <v>24</v>
      </c>
      <c r="D36" s="76"/>
      <c r="E36" s="77"/>
      <c r="F36" s="77"/>
      <c r="G36" s="86">
        <f>ROUND(SUM(G19:G34),2)</f>
        <v>0</v>
      </c>
    </row>
    <row r="37" spans="2:12" x14ac:dyDescent="0.2">
      <c r="F37" s="91"/>
      <c r="G37" s="91"/>
    </row>
    <row r="38" spans="2:12" x14ac:dyDescent="0.2">
      <c r="F38" s="91"/>
      <c r="G38" s="91"/>
    </row>
    <row r="41" spans="2:12" s="64" customFormat="1" ht="9.9499999999999993" customHeight="1" x14ac:dyDescent="0.3">
      <c r="B41" s="88"/>
      <c r="C41" s="83"/>
      <c r="D41" s="96"/>
      <c r="E41" s="97"/>
      <c r="F41" s="98"/>
      <c r="G41" s="99"/>
    </row>
    <row r="42" spans="2:12" x14ac:dyDescent="0.2">
      <c r="C42" s="83"/>
    </row>
    <row r="43" spans="2:12" x14ac:dyDescent="0.2">
      <c r="C43" s="83"/>
    </row>
    <row r="44" spans="2:12" x14ac:dyDescent="0.2">
      <c r="C44" s="83"/>
    </row>
    <row r="45" spans="2:12" x14ac:dyDescent="0.2">
      <c r="C45" s="83"/>
    </row>
    <row r="46" spans="2:12" x14ac:dyDescent="0.2">
      <c r="B46" s="69"/>
      <c r="C46" s="83"/>
      <c r="E46" s="101"/>
    </row>
    <row r="47" spans="2:12" x14ac:dyDescent="0.2">
      <c r="B47" s="69"/>
      <c r="C47" s="83"/>
      <c r="E47" s="101"/>
    </row>
    <row r="48" spans="2:12" x14ac:dyDescent="0.2">
      <c r="B48" s="69"/>
      <c r="C48" s="83"/>
      <c r="E48" s="101"/>
    </row>
    <row r="49" spans="2:5" x14ac:dyDescent="0.2">
      <c r="B49" s="69"/>
      <c r="C49" s="83"/>
      <c r="E49" s="101"/>
    </row>
    <row r="50" spans="2:5" x14ac:dyDescent="0.2">
      <c r="B50" s="69"/>
      <c r="C50" s="83"/>
      <c r="E50" s="101"/>
    </row>
    <row r="51" spans="2:5" x14ac:dyDescent="0.2">
      <c r="B51" s="69"/>
      <c r="C51" s="83"/>
      <c r="E51" s="101"/>
    </row>
    <row r="52" spans="2:5" x14ac:dyDescent="0.2">
      <c r="B52" s="69"/>
      <c r="C52" s="83"/>
      <c r="E52" s="101"/>
    </row>
    <row r="53" spans="2:5" x14ac:dyDescent="0.2">
      <c r="B53" s="69"/>
      <c r="C53" s="83"/>
      <c r="E53" s="101"/>
    </row>
    <row r="54" spans="2:5" x14ac:dyDescent="0.2">
      <c r="B54" s="69"/>
      <c r="C54" s="83"/>
      <c r="E54" s="101"/>
    </row>
    <row r="55" spans="2:5" x14ac:dyDescent="0.2">
      <c r="B55" s="69"/>
      <c r="C55" s="83"/>
      <c r="E55" s="101"/>
    </row>
    <row r="56" spans="2:5" x14ac:dyDescent="0.2">
      <c r="B56" s="69"/>
      <c r="C56" s="83"/>
      <c r="E56" s="101"/>
    </row>
    <row r="57" spans="2:5" x14ac:dyDescent="0.2">
      <c r="B57" s="69"/>
      <c r="C57" s="83"/>
      <c r="E57" s="101"/>
    </row>
    <row r="58" spans="2:5" x14ac:dyDescent="0.2">
      <c r="B58" s="69"/>
      <c r="C58" s="83"/>
      <c r="E58" s="101"/>
    </row>
    <row r="59" spans="2:5" x14ac:dyDescent="0.2">
      <c r="B59" s="69"/>
      <c r="C59" s="83"/>
      <c r="E59" s="101"/>
    </row>
    <row r="60" spans="2:5" x14ac:dyDescent="0.2">
      <c r="B60" s="69"/>
      <c r="C60" s="83"/>
      <c r="E60" s="101"/>
    </row>
    <row r="61" spans="2:5" x14ac:dyDescent="0.2">
      <c r="B61" s="69"/>
      <c r="C61" s="83"/>
      <c r="E61" s="101"/>
    </row>
    <row r="62" spans="2:5" x14ac:dyDescent="0.2">
      <c r="B62" s="69"/>
      <c r="C62" s="83"/>
      <c r="E62" s="101"/>
    </row>
    <row r="63" spans="2:5" x14ac:dyDescent="0.2">
      <c r="B63" s="69"/>
      <c r="C63" s="83"/>
      <c r="E63" s="101"/>
    </row>
    <row r="64" spans="2:5" x14ac:dyDescent="0.2">
      <c r="B64" s="69"/>
      <c r="C64" s="83"/>
      <c r="E64" s="101"/>
    </row>
    <row r="65" spans="2:5" x14ac:dyDescent="0.2">
      <c r="B65" s="69"/>
      <c r="C65" s="83"/>
      <c r="E65" s="101"/>
    </row>
    <row r="66" spans="2:5" x14ac:dyDescent="0.2">
      <c r="B66" s="69"/>
      <c r="C66" s="83"/>
      <c r="E66" s="101"/>
    </row>
    <row r="67" spans="2:5" x14ac:dyDescent="0.2">
      <c r="B67" s="69"/>
      <c r="C67" s="83"/>
      <c r="E67" s="101"/>
    </row>
    <row r="68" spans="2:5" x14ac:dyDescent="0.2">
      <c r="B68" s="69"/>
      <c r="C68" s="83"/>
      <c r="E68" s="101"/>
    </row>
    <row r="69" spans="2:5" x14ac:dyDescent="0.2">
      <c r="B69" s="69"/>
      <c r="C69" s="83"/>
      <c r="E69" s="101"/>
    </row>
    <row r="70" spans="2:5" x14ac:dyDescent="0.2">
      <c r="B70" s="69"/>
      <c r="C70" s="83"/>
      <c r="E70" s="101"/>
    </row>
    <row r="71" spans="2:5" x14ac:dyDescent="0.2">
      <c r="B71" s="69"/>
      <c r="C71" s="83"/>
      <c r="E71" s="101"/>
    </row>
    <row r="72" spans="2:5" x14ac:dyDescent="0.2">
      <c r="B72" s="69"/>
      <c r="C72" s="83"/>
      <c r="E72" s="101"/>
    </row>
    <row r="73" spans="2:5" x14ac:dyDescent="0.2">
      <c r="B73" s="69"/>
      <c r="C73" s="83"/>
      <c r="E73" s="101"/>
    </row>
    <row r="74" spans="2:5" x14ac:dyDescent="0.2">
      <c r="B74" s="69"/>
      <c r="C74" s="83"/>
      <c r="E74" s="101"/>
    </row>
    <row r="75" spans="2:5" x14ac:dyDescent="0.2">
      <c r="B75" s="69"/>
      <c r="C75" s="83"/>
      <c r="E75" s="101"/>
    </row>
    <row r="76" spans="2:5" x14ac:dyDescent="0.2">
      <c r="B76" s="69"/>
      <c r="C76" s="83"/>
      <c r="E76" s="101"/>
    </row>
    <row r="77" spans="2:5" x14ac:dyDescent="0.2">
      <c r="B77" s="69"/>
      <c r="C77" s="83"/>
      <c r="E77" s="101"/>
    </row>
    <row r="78" spans="2:5" x14ac:dyDescent="0.2">
      <c r="B78" s="69"/>
      <c r="C78" s="83"/>
      <c r="E78" s="101"/>
    </row>
    <row r="79" spans="2:5" x14ac:dyDescent="0.2">
      <c r="B79" s="69"/>
      <c r="C79" s="83"/>
      <c r="E79" s="101"/>
    </row>
    <row r="80" spans="2:5" x14ac:dyDescent="0.2">
      <c r="B80" s="69"/>
      <c r="C80" s="83"/>
      <c r="E80" s="101"/>
    </row>
    <row r="81" spans="2:5" x14ac:dyDescent="0.2">
      <c r="B81" s="69"/>
      <c r="C81" s="83"/>
      <c r="E81" s="101"/>
    </row>
    <row r="82" spans="2:5" x14ac:dyDescent="0.2">
      <c r="B82" s="69"/>
      <c r="C82" s="83"/>
      <c r="E82" s="101"/>
    </row>
    <row r="83" spans="2:5" x14ac:dyDescent="0.2">
      <c r="B83" s="69"/>
      <c r="C83" s="83"/>
      <c r="E83" s="101"/>
    </row>
    <row r="84" spans="2:5" x14ac:dyDescent="0.2">
      <c r="B84" s="69"/>
      <c r="C84" s="83"/>
      <c r="E84" s="101"/>
    </row>
    <row r="85" spans="2:5" x14ac:dyDescent="0.2">
      <c r="B85" s="69"/>
      <c r="C85" s="83"/>
      <c r="E85" s="101"/>
    </row>
    <row r="86" spans="2:5" x14ac:dyDescent="0.2">
      <c r="B86" s="69"/>
      <c r="C86" s="83"/>
      <c r="E86" s="101"/>
    </row>
    <row r="87" spans="2:5" x14ac:dyDescent="0.2">
      <c r="B87" s="69"/>
      <c r="C87" s="83"/>
      <c r="E87" s="101"/>
    </row>
    <row r="88" spans="2:5" x14ac:dyDescent="0.2">
      <c r="B88" s="69"/>
      <c r="C88" s="83"/>
      <c r="E88" s="101"/>
    </row>
    <row r="89" spans="2:5" x14ac:dyDescent="0.2">
      <c r="B89" s="69"/>
      <c r="C89" s="83"/>
      <c r="E89" s="101"/>
    </row>
    <row r="90" spans="2:5" x14ac:dyDescent="0.2">
      <c r="B90" s="69"/>
      <c r="C90" s="83"/>
      <c r="E90" s="101"/>
    </row>
    <row r="91" spans="2:5" x14ac:dyDescent="0.2">
      <c r="B91" s="69"/>
      <c r="C91" s="83"/>
      <c r="E91" s="101"/>
    </row>
    <row r="92" spans="2:5" x14ac:dyDescent="0.2">
      <c r="B92" s="69"/>
      <c r="C92" s="83"/>
      <c r="E92" s="101"/>
    </row>
    <row r="93" spans="2:5" x14ac:dyDescent="0.2">
      <c r="B93" s="69"/>
      <c r="C93" s="83"/>
      <c r="E93" s="101"/>
    </row>
    <row r="94" spans="2:5" x14ac:dyDescent="0.2">
      <c r="B94" s="69"/>
      <c r="C94" s="83"/>
      <c r="E94" s="101"/>
    </row>
    <row r="95" spans="2:5" x14ac:dyDescent="0.2">
      <c r="B95" s="69"/>
      <c r="C95" s="83"/>
      <c r="E95" s="101"/>
    </row>
    <row r="96" spans="2:5" x14ac:dyDescent="0.2">
      <c r="B96" s="69"/>
      <c r="C96" s="83"/>
      <c r="E96" s="101"/>
    </row>
    <row r="97" spans="2:5" x14ac:dyDescent="0.2">
      <c r="B97" s="69"/>
      <c r="C97" s="83"/>
      <c r="E97" s="101"/>
    </row>
    <row r="98" spans="2:5" x14ac:dyDescent="0.2">
      <c r="B98" s="69"/>
      <c r="C98" s="83"/>
      <c r="E98" s="101"/>
    </row>
    <row r="99" spans="2:5" x14ac:dyDescent="0.2">
      <c r="B99" s="69"/>
      <c r="C99" s="83"/>
      <c r="E99" s="101"/>
    </row>
    <row r="100" spans="2:5" x14ac:dyDescent="0.2">
      <c r="B100" s="69"/>
      <c r="C100" s="83"/>
      <c r="E100" s="101"/>
    </row>
    <row r="101" spans="2:5" x14ac:dyDescent="0.2">
      <c r="B101" s="69"/>
      <c r="C101" s="83"/>
      <c r="E101" s="101"/>
    </row>
    <row r="102" spans="2:5" x14ac:dyDescent="0.2">
      <c r="B102" s="69"/>
      <c r="C102" s="83"/>
      <c r="E102" s="101"/>
    </row>
    <row r="103" spans="2:5" x14ac:dyDescent="0.2">
      <c r="B103" s="69"/>
      <c r="C103" s="83"/>
      <c r="E103" s="101"/>
    </row>
    <row r="104" spans="2:5" x14ac:dyDescent="0.2">
      <c r="B104" s="69"/>
      <c r="C104" s="83"/>
      <c r="E104" s="101"/>
    </row>
    <row r="105" spans="2:5" x14ac:dyDescent="0.2">
      <c r="B105" s="69"/>
      <c r="C105" s="83"/>
      <c r="E105" s="101"/>
    </row>
    <row r="106" spans="2:5" x14ac:dyDescent="0.2">
      <c r="B106" s="69"/>
      <c r="C106" s="83"/>
      <c r="E106" s="101"/>
    </row>
    <row r="107" spans="2:5" x14ac:dyDescent="0.2">
      <c r="B107" s="69"/>
      <c r="C107" s="83"/>
      <c r="E107" s="101"/>
    </row>
    <row r="108" spans="2:5" x14ac:dyDescent="0.2">
      <c r="B108" s="69"/>
      <c r="C108" s="83"/>
      <c r="E108" s="101"/>
    </row>
    <row r="109" spans="2:5" x14ac:dyDescent="0.2">
      <c r="B109" s="69"/>
      <c r="C109" s="83"/>
      <c r="E109" s="101"/>
    </row>
    <row r="110" spans="2:5" x14ac:dyDescent="0.2">
      <c r="B110" s="69"/>
      <c r="C110" s="83"/>
      <c r="E110" s="101"/>
    </row>
    <row r="111" spans="2:5" x14ac:dyDescent="0.2">
      <c r="B111" s="69"/>
      <c r="C111" s="83"/>
      <c r="E111" s="101"/>
    </row>
    <row r="112" spans="2:5" x14ac:dyDescent="0.2">
      <c r="B112" s="69"/>
      <c r="C112" s="83"/>
      <c r="E112" s="101"/>
    </row>
    <row r="113" spans="2:5" x14ac:dyDescent="0.2">
      <c r="B113" s="69"/>
      <c r="C113" s="83"/>
      <c r="E113" s="101"/>
    </row>
    <row r="114" spans="2:5" x14ac:dyDescent="0.2">
      <c r="B114" s="69"/>
      <c r="C114" s="83"/>
      <c r="E114" s="101"/>
    </row>
    <row r="115" spans="2:5" x14ac:dyDescent="0.2">
      <c r="B115" s="69"/>
      <c r="C115" s="83"/>
      <c r="E115" s="101"/>
    </row>
    <row r="116" spans="2:5" x14ac:dyDescent="0.2">
      <c r="B116" s="69"/>
      <c r="C116" s="83"/>
      <c r="E116" s="101"/>
    </row>
    <row r="117" spans="2:5" x14ac:dyDescent="0.2">
      <c r="B117" s="69"/>
      <c r="C117" s="83"/>
      <c r="E117" s="101"/>
    </row>
    <row r="118" spans="2:5" x14ac:dyDescent="0.2">
      <c r="B118" s="69"/>
      <c r="C118" s="83"/>
      <c r="E118" s="101"/>
    </row>
    <row r="119" spans="2:5" x14ac:dyDescent="0.2">
      <c r="B119" s="69"/>
      <c r="C119" s="83"/>
      <c r="E119" s="101"/>
    </row>
    <row r="120" spans="2:5" x14ac:dyDescent="0.2">
      <c r="B120" s="69"/>
      <c r="C120" s="83"/>
      <c r="E120" s="101"/>
    </row>
    <row r="121" spans="2:5" x14ac:dyDescent="0.2">
      <c r="B121" s="69"/>
      <c r="C121" s="83"/>
      <c r="E121" s="101"/>
    </row>
    <row r="122" spans="2:5" x14ac:dyDescent="0.2">
      <c r="B122" s="69"/>
      <c r="C122" s="83"/>
      <c r="E122" s="101"/>
    </row>
    <row r="123" spans="2:5" x14ac:dyDescent="0.2">
      <c r="B123" s="69"/>
      <c r="C123" s="83"/>
      <c r="E123" s="101"/>
    </row>
    <row r="124" spans="2:5" x14ac:dyDescent="0.2">
      <c r="B124" s="69"/>
      <c r="C124" s="83"/>
      <c r="E124" s="101"/>
    </row>
    <row r="125" spans="2:5" x14ac:dyDescent="0.2">
      <c r="B125" s="69"/>
      <c r="C125" s="83"/>
      <c r="E125" s="101"/>
    </row>
    <row r="126" spans="2:5" x14ac:dyDescent="0.2">
      <c r="B126" s="69"/>
      <c r="C126" s="83"/>
      <c r="E126" s="101"/>
    </row>
    <row r="127" spans="2:5" x14ac:dyDescent="0.2">
      <c r="B127" s="69"/>
      <c r="C127" s="83"/>
      <c r="E127" s="101"/>
    </row>
    <row r="128" spans="2:5" x14ac:dyDescent="0.2">
      <c r="B128" s="69"/>
      <c r="C128" s="83"/>
      <c r="E128" s="101"/>
    </row>
    <row r="129" spans="2:5" x14ac:dyDescent="0.2">
      <c r="B129" s="69"/>
      <c r="C129" s="83"/>
      <c r="E129" s="101"/>
    </row>
    <row r="130" spans="2:5" x14ac:dyDescent="0.2">
      <c r="B130" s="69"/>
      <c r="C130" s="83"/>
      <c r="E130" s="101"/>
    </row>
    <row r="131" spans="2:5" x14ac:dyDescent="0.2">
      <c r="B131" s="69"/>
      <c r="C131" s="83"/>
      <c r="E131" s="101"/>
    </row>
    <row r="132" spans="2:5" x14ac:dyDescent="0.2">
      <c r="B132" s="69"/>
      <c r="C132" s="83"/>
      <c r="E132" s="101"/>
    </row>
    <row r="133" spans="2:5" x14ac:dyDescent="0.2">
      <c r="B133" s="69"/>
      <c r="C133" s="83"/>
      <c r="E133" s="101"/>
    </row>
    <row r="134" spans="2:5" x14ac:dyDescent="0.2">
      <c r="B134" s="69"/>
      <c r="C134" s="83"/>
      <c r="E134" s="101"/>
    </row>
    <row r="135" spans="2:5" x14ac:dyDescent="0.2">
      <c r="B135" s="69"/>
      <c r="C135" s="83"/>
      <c r="E135" s="101"/>
    </row>
    <row r="136" spans="2:5" x14ac:dyDescent="0.2">
      <c r="B136" s="69"/>
      <c r="C136" s="83"/>
      <c r="E136" s="101"/>
    </row>
    <row r="137" spans="2:5" x14ac:dyDescent="0.2">
      <c r="B137" s="69"/>
      <c r="C137" s="83"/>
      <c r="E137" s="101"/>
    </row>
    <row r="138" spans="2:5" x14ac:dyDescent="0.2">
      <c r="B138" s="69"/>
      <c r="C138" s="83"/>
      <c r="E138" s="101"/>
    </row>
    <row r="139" spans="2:5" x14ac:dyDescent="0.2">
      <c r="B139" s="69"/>
      <c r="C139" s="83"/>
      <c r="E139" s="101"/>
    </row>
    <row r="140" spans="2:5" x14ac:dyDescent="0.2">
      <c r="B140" s="69"/>
      <c r="C140" s="83"/>
      <c r="E140" s="101"/>
    </row>
    <row r="141" spans="2:5" x14ac:dyDescent="0.2">
      <c r="B141" s="69"/>
      <c r="C141" s="83"/>
      <c r="E141" s="101"/>
    </row>
    <row r="142" spans="2:5" x14ac:dyDescent="0.2">
      <c r="B142" s="69"/>
      <c r="C142" s="83"/>
      <c r="E142" s="101"/>
    </row>
    <row r="143" spans="2:5" x14ac:dyDescent="0.2">
      <c r="B143" s="69"/>
      <c r="C143" s="83"/>
      <c r="E143" s="101"/>
    </row>
    <row r="144" spans="2:5" x14ac:dyDescent="0.2">
      <c r="B144" s="69"/>
      <c r="C144" s="83"/>
      <c r="E144" s="101"/>
    </row>
    <row r="145" spans="2:5" x14ac:dyDescent="0.2">
      <c r="B145" s="69"/>
      <c r="C145" s="83"/>
      <c r="E145" s="101"/>
    </row>
    <row r="146" spans="2:5" x14ac:dyDescent="0.2">
      <c r="B146" s="69"/>
      <c r="C146" s="83"/>
      <c r="E146" s="101"/>
    </row>
    <row r="147" spans="2:5" x14ac:dyDescent="0.2">
      <c r="B147" s="69"/>
      <c r="C147" s="83"/>
      <c r="E147" s="101"/>
    </row>
    <row r="148" spans="2:5" x14ac:dyDescent="0.2">
      <c r="B148" s="69"/>
      <c r="C148" s="83"/>
      <c r="E148" s="101"/>
    </row>
    <row r="149" spans="2:5" x14ac:dyDescent="0.2">
      <c r="B149" s="69"/>
      <c r="C149" s="83"/>
      <c r="E149" s="101"/>
    </row>
    <row r="150" spans="2:5" x14ac:dyDescent="0.2">
      <c r="B150" s="69"/>
      <c r="C150" s="83"/>
      <c r="E150" s="101"/>
    </row>
    <row r="151" spans="2:5" x14ac:dyDescent="0.2">
      <c r="B151" s="69"/>
      <c r="C151" s="83"/>
      <c r="E151" s="101"/>
    </row>
    <row r="152" spans="2:5" x14ac:dyDescent="0.2">
      <c r="B152" s="69"/>
      <c r="C152" s="83"/>
      <c r="E152" s="101"/>
    </row>
    <row r="153" spans="2:5" x14ac:dyDescent="0.2">
      <c r="B153" s="69"/>
      <c r="C153" s="83"/>
      <c r="E153" s="101"/>
    </row>
    <row r="154" spans="2:5" x14ac:dyDescent="0.2">
      <c r="B154" s="69"/>
      <c r="C154" s="83"/>
      <c r="E154" s="101"/>
    </row>
    <row r="155" spans="2:5" x14ac:dyDescent="0.2">
      <c r="B155" s="69"/>
      <c r="C155" s="83"/>
      <c r="E155" s="101"/>
    </row>
    <row r="156" spans="2:5" x14ac:dyDescent="0.2">
      <c r="B156" s="69"/>
      <c r="C156" s="83"/>
      <c r="E156" s="101"/>
    </row>
    <row r="157" spans="2:5" x14ac:dyDescent="0.2">
      <c r="B157" s="69"/>
      <c r="C157" s="83"/>
      <c r="E157" s="101"/>
    </row>
    <row r="158" spans="2:5" x14ac:dyDescent="0.2">
      <c r="B158" s="69"/>
      <c r="C158" s="83"/>
      <c r="E158" s="101"/>
    </row>
    <row r="159" spans="2:5" x14ac:dyDescent="0.2">
      <c r="B159" s="69"/>
      <c r="C159" s="83"/>
      <c r="E159" s="101"/>
    </row>
    <row r="160" spans="2:5" x14ac:dyDescent="0.2">
      <c r="B160" s="69"/>
      <c r="C160" s="83"/>
      <c r="E160" s="101"/>
    </row>
    <row r="161" spans="2:5" x14ac:dyDescent="0.2">
      <c r="B161" s="69"/>
      <c r="C161" s="83"/>
      <c r="E161" s="101"/>
    </row>
    <row r="162" spans="2:5" x14ac:dyDescent="0.2">
      <c r="B162" s="69"/>
      <c r="C162" s="83"/>
      <c r="E162" s="101"/>
    </row>
    <row r="163" spans="2:5" x14ac:dyDescent="0.2">
      <c r="B163" s="69"/>
      <c r="C163" s="83"/>
      <c r="E163" s="101"/>
    </row>
    <row r="164" spans="2:5" x14ac:dyDescent="0.2">
      <c r="B164" s="69"/>
      <c r="C164" s="83"/>
      <c r="E164" s="101"/>
    </row>
    <row r="165" spans="2:5" x14ac:dyDescent="0.2">
      <c r="B165" s="69"/>
      <c r="C165" s="83"/>
      <c r="E165" s="101"/>
    </row>
    <row r="166" spans="2:5" x14ac:dyDescent="0.2">
      <c r="B166" s="69"/>
      <c r="C166" s="83"/>
      <c r="E166" s="101"/>
    </row>
    <row r="167" spans="2:5" x14ac:dyDescent="0.2">
      <c r="B167" s="69"/>
      <c r="C167" s="83"/>
      <c r="E167" s="101"/>
    </row>
    <row r="168" spans="2:5" x14ac:dyDescent="0.2">
      <c r="B168" s="69"/>
      <c r="C168" s="83"/>
      <c r="E168" s="101"/>
    </row>
    <row r="169" spans="2:5" x14ac:dyDescent="0.2">
      <c r="B169" s="69"/>
      <c r="C169" s="83"/>
      <c r="E169" s="101"/>
    </row>
    <row r="170" spans="2:5" x14ac:dyDescent="0.2">
      <c r="B170" s="69"/>
      <c r="C170" s="83"/>
      <c r="E170" s="101"/>
    </row>
    <row r="171" spans="2:5" x14ac:dyDescent="0.2">
      <c r="B171" s="69"/>
      <c r="C171" s="83"/>
      <c r="E171" s="101"/>
    </row>
    <row r="172" spans="2:5" x14ac:dyDescent="0.2">
      <c r="B172" s="69"/>
      <c r="C172" s="83"/>
      <c r="E172" s="101"/>
    </row>
    <row r="173" spans="2:5" x14ac:dyDescent="0.2">
      <c r="B173" s="69"/>
      <c r="C173" s="83"/>
      <c r="E173" s="101"/>
    </row>
    <row r="174" spans="2:5" x14ac:dyDescent="0.2">
      <c r="B174" s="69"/>
      <c r="C174" s="83"/>
      <c r="E174" s="101"/>
    </row>
    <row r="175" spans="2:5" x14ac:dyDescent="0.2">
      <c r="B175" s="69"/>
      <c r="C175" s="83"/>
      <c r="E175" s="101"/>
    </row>
    <row r="176" spans="2:5" x14ac:dyDescent="0.2">
      <c r="B176" s="69"/>
      <c r="C176" s="83"/>
      <c r="E176" s="101"/>
    </row>
    <row r="177" spans="2:5" x14ac:dyDescent="0.2">
      <c r="B177" s="69"/>
      <c r="C177" s="83"/>
      <c r="E177" s="101"/>
    </row>
    <row r="178" spans="2:5" x14ac:dyDescent="0.2">
      <c r="B178" s="69"/>
      <c r="C178" s="83"/>
      <c r="E178" s="101"/>
    </row>
    <row r="179" spans="2:5" x14ac:dyDescent="0.2">
      <c r="B179" s="69"/>
      <c r="C179" s="83"/>
      <c r="E179" s="101"/>
    </row>
    <row r="180" spans="2:5" x14ac:dyDescent="0.2">
      <c r="B180" s="69"/>
      <c r="C180" s="83"/>
      <c r="E180" s="101"/>
    </row>
    <row r="181" spans="2:5" x14ac:dyDescent="0.2">
      <c r="B181" s="69"/>
      <c r="C181" s="83"/>
      <c r="E181" s="101"/>
    </row>
    <row r="182" spans="2:5" x14ac:dyDescent="0.2">
      <c r="B182" s="69"/>
      <c r="C182" s="83"/>
      <c r="E182" s="101"/>
    </row>
    <row r="183" spans="2:5" x14ac:dyDescent="0.2">
      <c r="B183" s="69"/>
      <c r="C183" s="83"/>
      <c r="E183" s="101"/>
    </row>
    <row r="184" spans="2:5" x14ac:dyDescent="0.2">
      <c r="B184" s="69"/>
      <c r="C184" s="83"/>
      <c r="E184" s="101"/>
    </row>
    <row r="185" spans="2:5" x14ac:dyDescent="0.2">
      <c r="B185" s="69"/>
      <c r="C185" s="83"/>
      <c r="E185" s="101"/>
    </row>
    <row r="186" spans="2:5" x14ac:dyDescent="0.2">
      <c r="B186" s="69"/>
      <c r="C186" s="83"/>
      <c r="E186" s="101"/>
    </row>
  </sheetData>
  <sheetProtection algorithmName="SHA-512" hashValue="U98laIm2yDVdnsXPOkdRLkEf3brISNepVKmfpC/hJWRP7Hh5nHID7rVX4jN9mwN4g4Yzr2fu3CUnlJSVE4gsCA==" saltValue="5mXtRZhVCaf8u8e+EJ6F8A==" spinCount="100000" sheet="1" objects="1" scenarios="1"/>
  <pageMargins left="0.70866141732283472" right="0.31496062992125984" top="0.35433070866141736" bottom="0.35433070866141736" header="0.31496062992125984" footer="0.31496062992125984"/>
  <pageSetup paperSize="9" scale="99" orientation="portrait" r:id="rId1"/>
  <headerFooter scaleWithDoc="0"/>
  <rowBreaks count="3" manualBreakCount="3">
    <brk id="21" max="6" man="1"/>
    <brk id="27" max="6" man="1"/>
    <brk id="38"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T135"/>
  <sheetViews>
    <sheetView zoomScaleNormal="100" zoomScaleSheetLayoutView="160" zoomScalePageLayoutView="81" workbookViewId="0">
      <selection activeCell="B2" sqref="B2:G2"/>
    </sheetView>
  </sheetViews>
  <sheetFormatPr defaultColWidth="9" defaultRowHeight="12.75" x14ac:dyDescent="0.25"/>
  <cols>
    <col min="1" max="1" width="1.85546875" style="105" customWidth="1"/>
    <col min="2" max="2" width="5.85546875" style="105" customWidth="1"/>
    <col min="3" max="3" width="45.5703125" style="162" customWidth="1"/>
    <col min="4" max="4" width="2.85546875" style="105" customWidth="1"/>
    <col min="5" max="5" width="2.7109375" style="105" customWidth="1"/>
    <col min="6" max="6" width="7.5703125" style="145" hidden="1" customWidth="1"/>
    <col min="7" max="7" width="19.85546875" style="145" customWidth="1"/>
    <col min="8" max="8" width="0.7109375" style="145" customWidth="1"/>
    <col min="9" max="9" width="8.140625" style="105" customWidth="1"/>
    <col min="10" max="10" width="12.140625" style="103" bestFit="1" customWidth="1"/>
    <col min="11" max="11" width="10.7109375" style="105" bestFit="1" customWidth="1"/>
    <col min="12" max="15" width="9" style="105"/>
    <col min="16" max="16" width="15" style="105" bestFit="1" customWidth="1"/>
    <col min="17" max="19" width="9" style="105"/>
    <col min="20" max="20" width="15" style="105" bestFit="1" customWidth="1"/>
    <col min="21" max="16384" width="9" style="105"/>
  </cols>
  <sheetData>
    <row r="1" spans="2:20" ht="5.25" customHeight="1" x14ac:dyDescent="0.25">
      <c r="B1" s="102"/>
      <c r="C1" s="103"/>
      <c r="D1" s="103"/>
      <c r="E1" s="104"/>
      <c r="F1" s="104"/>
      <c r="G1" s="104"/>
      <c r="H1" s="104"/>
    </row>
    <row r="2" spans="2:20" s="107" customFormat="1" ht="14.25" customHeight="1" x14ac:dyDescent="0.25">
      <c r="B2" s="172" t="s">
        <v>22</v>
      </c>
      <c r="C2" s="173"/>
      <c r="D2" s="173"/>
      <c r="E2" s="173"/>
      <c r="F2" s="173"/>
      <c r="G2" s="173"/>
      <c r="H2" s="106"/>
      <c r="J2" s="108"/>
    </row>
    <row r="3" spans="2:20" ht="5.0999999999999996" customHeight="1" x14ac:dyDescent="0.25">
      <c r="B3" s="102"/>
      <c r="C3" s="103"/>
      <c r="D3" s="103"/>
      <c r="E3" s="104"/>
      <c r="F3" s="104"/>
      <c r="G3" s="104"/>
      <c r="H3" s="104"/>
    </row>
    <row r="4" spans="2:20" s="107" customFormat="1" ht="18.75" customHeight="1" x14ac:dyDescent="0.25">
      <c r="B4" s="109" t="s">
        <v>21</v>
      </c>
      <c r="C4" s="108" t="s">
        <v>20</v>
      </c>
      <c r="D4" s="108"/>
      <c r="E4" s="110"/>
      <c r="F4" s="110"/>
      <c r="G4" s="111"/>
      <c r="H4" s="110"/>
      <c r="J4" s="108"/>
    </row>
    <row r="5" spans="2:20" s="107" customFormat="1" ht="6" customHeight="1" x14ac:dyDescent="0.25">
      <c r="B5" s="109"/>
      <c r="C5" s="108"/>
      <c r="D5" s="108"/>
      <c r="E5" s="110"/>
      <c r="F5" s="110"/>
      <c r="G5" s="112"/>
      <c r="H5" s="110"/>
      <c r="J5" s="108"/>
    </row>
    <row r="6" spans="2:20" ht="12" customHeight="1" x14ac:dyDescent="0.25">
      <c r="B6" s="113" t="s">
        <v>15</v>
      </c>
      <c r="C6" s="114" t="s">
        <v>36</v>
      </c>
      <c r="D6" s="114"/>
      <c r="E6" s="115"/>
      <c r="F6" s="115"/>
      <c r="G6" s="116">
        <f>Uklanjanje!F20</f>
        <v>0</v>
      </c>
      <c r="H6" s="117"/>
    </row>
    <row r="7" spans="2:20" s="107" customFormat="1" ht="5.0999999999999996" customHeight="1" x14ac:dyDescent="0.25">
      <c r="B7" s="118"/>
      <c r="C7" s="119"/>
      <c r="D7" s="119"/>
      <c r="E7" s="120"/>
      <c r="F7" s="120"/>
      <c r="G7" s="117"/>
      <c r="H7" s="117"/>
      <c r="J7" s="108"/>
    </row>
    <row r="8" spans="2:20" s="128" customFormat="1" ht="20.100000000000001" customHeight="1" x14ac:dyDescent="0.25">
      <c r="B8" s="121"/>
      <c r="C8" s="122" t="s">
        <v>43</v>
      </c>
      <c r="D8" s="123"/>
      <c r="E8" s="124"/>
      <c r="F8" s="125"/>
      <c r="G8" s="126">
        <f>ROUND(SUM(G6),2)</f>
        <v>0</v>
      </c>
      <c r="H8" s="127"/>
      <c r="J8" s="129"/>
      <c r="P8" s="130"/>
      <c r="T8" s="130"/>
    </row>
    <row r="9" spans="2:20" s="128" customFormat="1" ht="5.0999999999999996" customHeight="1" x14ac:dyDescent="0.25">
      <c r="B9" s="121"/>
      <c r="C9" s="131"/>
      <c r="D9" s="131"/>
      <c r="E9" s="132"/>
      <c r="F9" s="133"/>
      <c r="G9" s="134"/>
      <c r="H9" s="134"/>
      <c r="J9" s="129"/>
    </row>
    <row r="10" spans="2:20" ht="14.25" customHeight="1" x14ac:dyDescent="0.25">
      <c r="B10" s="109" t="s">
        <v>19</v>
      </c>
      <c r="C10" s="135" t="s">
        <v>18</v>
      </c>
      <c r="D10" s="135"/>
      <c r="E10" s="136"/>
      <c r="F10" s="137"/>
      <c r="G10" s="138"/>
      <c r="H10" s="138"/>
    </row>
    <row r="11" spans="2:20" s="107" customFormat="1" ht="6" customHeight="1" x14ac:dyDescent="0.25">
      <c r="B11" s="118"/>
      <c r="C11" s="119"/>
      <c r="D11" s="119"/>
      <c r="E11" s="120"/>
      <c r="F11" s="139"/>
      <c r="G11" s="117"/>
      <c r="H11" s="117"/>
      <c r="J11" s="108"/>
    </row>
    <row r="12" spans="2:20" ht="12" customHeight="1" x14ac:dyDescent="0.25">
      <c r="B12" s="113" t="s">
        <v>15</v>
      </c>
      <c r="C12" s="114" t="s">
        <v>17</v>
      </c>
      <c r="D12" s="114"/>
      <c r="E12" s="115"/>
      <c r="F12" s="140"/>
      <c r="G12" s="116">
        <f>Obrtnički!G11</f>
        <v>0</v>
      </c>
      <c r="H12" s="117"/>
    </row>
    <row r="13" spans="2:20" ht="4.5" customHeight="1" x14ac:dyDescent="0.25">
      <c r="B13" s="118"/>
      <c r="C13" s="119"/>
      <c r="D13" s="119"/>
      <c r="E13" s="120"/>
      <c r="F13" s="139"/>
      <c r="G13" s="117"/>
      <c r="H13" s="117"/>
    </row>
    <row r="14" spans="2:20" ht="12" customHeight="1" x14ac:dyDescent="0.25">
      <c r="B14" s="113" t="s">
        <v>16</v>
      </c>
      <c r="C14" s="114" t="s">
        <v>45</v>
      </c>
      <c r="D14" s="114"/>
      <c r="E14" s="115"/>
      <c r="F14" s="140"/>
      <c r="G14" s="116">
        <f>Obrtnički!G36</f>
        <v>0</v>
      </c>
      <c r="H14" s="117"/>
    </row>
    <row r="15" spans="2:20" ht="5.0999999999999996" customHeight="1" x14ac:dyDescent="0.25">
      <c r="B15" s="118"/>
      <c r="C15" s="119"/>
      <c r="D15" s="119"/>
      <c r="E15" s="120"/>
      <c r="F15" s="139"/>
      <c r="G15" s="117"/>
      <c r="H15" s="117"/>
    </row>
    <row r="16" spans="2:20" ht="5.0999999999999996" customHeight="1" x14ac:dyDescent="0.25">
      <c r="B16" s="118"/>
      <c r="C16" s="119"/>
      <c r="D16" s="119"/>
      <c r="E16" s="120"/>
      <c r="F16" s="120"/>
      <c r="G16" s="117"/>
      <c r="H16" s="117"/>
    </row>
    <row r="17" spans="2:16" ht="20.100000000000001" customHeight="1" x14ac:dyDescent="0.25">
      <c r="B17" s="121"/>
      <c r="C17" s="141" t="s">
        <v>44</v>
      </c>
      <c r="D17" s="142"/>
      <c r="E17" s="143"/>
      <c r="F17" s="143"/>
      <c r="G17" s="144">
        <f>ROUND(SUM(G12:G14),2)</f>
        <v>0</v>
      </c>
      <c r="H17" s="127"/>
      <c r="P17" s="145"/>
    </row>
    <row r="18" spans="2:16" s="128" customFormat="1" ht="5.0999999999999996" customHeight="1" x14ac:dyDescent="0.25">
      <c r="B18" s="121"/>
      <c r="C18" s="131"/>
      <c r="D18" s="131"/>
      <c r="E18" s="132"/>
      <c r="F18" s="133"/>
      <c r="G18" s="134"/>
      <c r="H18" s="134"/>
      <c r="J18" s="129"/>
    </row>
    <row r="19" spans="2:16" ht="20.100000000000001" customHeight="1" x14ac:dyDescent="0.25">
      <c r="B19" s="121"/>
      <c r="C19" s="146"/>
      <c r="D19" s="146"/>
      <c r="E19" s="147"/>
      <c r="F19" s="147"/>
      <c r="G19" s="148"/>
      <c r="H19" s="127"/>
      <c r="P19" s="145"/>
    </row>
    <row r="20" spans="2:16" ht="20.100000000000001" customHeight="1" x14ac:dyDescent="0.25">
      <c r="B20" s="121"/>
      <c r="C20" s="149" t="s">
        <v>14</v>
      </c>
      <c r="D20" s="150"/>
      <c r="E20" s="151"/>
      <c r="F20" s="151"/>
      <c r="G20" s="152">
        <f>ROUND(SUM(G8,G17),2)</f>
        <v>0</v>
      </c>
      <c r="H20" s="127"/>
      <c r="J20" s="104"/>
    </row>
    <row r="21" spans="2:16" ht="5.0999999999999996" customHeight="1" x14ac:dyDescent="0.25">
      <c r="B21" s="118"/>
      <c r="C21" s="119"/>
      <c r="D21" s="119"/>
      <c r="E21" s="120"/>
      <c r="F21" s="120"/>
      <c r="G21" s="117"/>
      <c r="H21" s="117"/>
    </row>
    <row r="22" spans="2:16" ht="20.100000000000001" customHeight="1" x14ac:dyDescent="0.25">
      <c r="B22" s="121"/>
      <c r="C22" s="153" t="s">
        <v>13</v>
      </c>
      <c r="D22" s="154"/>
      <c r="E22" s="155"/>
      <c r="F22" s="155"/>
      <c r="G22" s="27">
        <f>ROUND((G20*0.25),2)</f>
        <v>0</v>
      </c>
      <c r="H22" s="127"/>
      <c r="J22" s="104"/>
      <c r="K22" s="156"/>
      <c r="P22" s="145"/>
    </row>
    <row r="23" spans="2:16" ht="5.0999999999999996" customHeight="1" x14ac:dyDescent="0.25">
      <c r="B23" s="118"/>
      <c r="C23" s="119"/>
      <c r="D23" s="119"/>
      <c r="E23" s="120"/>
      <c r="F23" s="120"/>
      <c r="G23" s="117"/>
      <c r="H23" s="117"/>
    </row>
    <row r="24" spans="2:16" ht="20.100000000000001" customHeight="1" x14ac:dyDescent="0.25">
      <c r="B24" s="121"/>
      <c r="C24" s="157" t="s">
        <v>12</v>
      </c>
      <c r="D24" s="158"/>
      <c r="E24" s="159"/>
      <c r="F24" s="159"/>
      <c r="G24" s="160">
        <f>ROUND(SUM(G20:G22),2)</f>
        <v>0</v>
      </c>
      <c r="H24" s="127"/>
    </row>
    <row r="25" spans="2:16" x14ac:dyDescent="0.25">
      <c r="B25" s="102"/>
      <c r="C25" s="103"/>
      <c r="D25" s="103"/>
      <c r="E25" s="104"/>
      <c r="F25" s="104"/>
      <c r="G25" s="104"/>
      <c r="H25" s="104"/>
    </row>
    <row r="26" spans="2:16" x14ac:dyDescent="0.25">
      <c r="C26" s="105"/>
      <c r="D26" s="161"/>
      <c r="F26" s="105"/>
      <c r="G26" s="105"/>
      <c r="H26" s="105"/>
    </row>
    <row r="27" spans="2:16" x14ac:dyDescent="0.25">
      <c r="C27" s="105"/>
      <c r="D27" s="161"/>
      <c r="F27" s="105"/>
      <c r="G27" s="105"/>
      <c r="H27" s="105"/>
    </row>
    <row r="28" spans="2:16" x14ac:dyDescent="0.25">
      <c r="C28" s="105"/>
      <c r="D28" s="161"/>
      <c r="F28" s="105"/>
      <c r="G28" s="105"/>
      <c r="H28" s="105"/>
    </row>
    <row r="29" spans="2:16" x14ac:dyDescent="0.25">
      <c r="C29" s="105"/>
      <c r="D29" s="161"/>
      <c r="F29" s="105"/>
      <c r="G29" s="105"/>
      <c r="H29" s="105"/>
    </row>
    <row r="30" spans="2:16" x14ac:dyDescent="0.25">
      <c r="C30" s="105"/>
      <c r="D30" s="161"/>
      <c r="F30" s="105"/>
      <c r="G30" s="105"/>
      <c r="H30" s="105"/>
    </row>
    <row r="31" spans="2:16" x14ac:dyDescent="0.25">
      <c r="C31" s="105"/>
      <c r="D31" s="161"/>
      <c r="F31" s="105"/>
      <c r="G31" s="105"/>
      <c r="H31" s="105"/>
    </row>
    <row r="32" spans="2:16" x14ac:dyDescent="0.25">
      <c r="C32" s="105"/>
      <c r="D32" s="161"/>
      <c r="F32" s="105"/>
      <c r="G32" s="105"/>
      <c r="H32" s="105"/>
    </row>
    <row r="33" spans="3:8" x14ac:dyDescent="0.25">
      <c r="C33" s="105"/>
      <c r="D33" s="161"/>
      <c r="F33" s="105"/>
      <c r="G33" s="105"/>
      <c r="H33" s="105"/>
    </row>
    <row r="34" spans="3:8" x14ac:dyDescent="0.25">
      <c r="C34" s="105"/>
      <c r="D34" s="161"/>
      <c r="F34" s="105"/>
      <c r="G34" s="105"/>
      <c r="H34" s="105"/>
    </row>
    <row r="35" spans="3:8" x14ac:dyDescent="0.25">
      <c r="C35" s="105"/>
      <c r="D35" s="161"/>
      <c r="F35" s="105"/>
      <c r="G35" s="105"/>
      <c r="H35" s="105"/>
    </row>
    <row r="36" spans="3:8" x14ac:dyDescent="0.25">
      <c r="C36" s="105"/>
      <c r="D36" s="161"/>
      <c r="F36" s="105"/>
      <c r="G36" s="105"/>
      <c r="H36" s="105"/>
    </row>
    <row r="37" spans="3:8" x14ac:dyDescent="0.25">
      <c r="C37" s="105"/>
      <c r="D37" s="161"/>
      <c r="F37" s="105"/>
      <c r="G37" s="105"/>
      <c r="H37" s="105"/>
    </row>
    <row r="38" spans="3:8" x14ac:dyDescent="0.25">
      <c r="C38" s="105"/>
      <c r="D38" s="161"/>
      <c r="F38" s="105"/>
      <c r="G38" s="105"/>
      <c r="H38" s="105"/>
    </row>
    <row r="39" spans="3:8" x14ac:dyDescent="0.25">
      <c r="C39" s="105"/>
      <c r="D39" s="161"/>
      <c r="F39" s="105"/>
      <c r="G39" s="105"/>
      <c r="H39" s="105"/>
    </row>
    <row r="40" spans="3:8" x14ac:dyDescent="0.25">
      <c r="C40" s="105"/>
      <c r="D40" s="161"/>
      <c r="F40" s="105"/>
      <c r="G40" s="105"/>
      <c r="H40" s="105"/>
    </row>
    <row r="41" spans="3:8" x14ac:dyDescent="0.25">
      <c r="C41" s="105"/>
      <c r="D41" s="161"/>
      <c r="F41" s="105"/>
      <c r="G41" s="105"/>
      <c r="H41" s="105"/>
    </row>
    <row r="42" spans="3:8" x14ac:dyDescent="0.25">
      <c r="C42" s="105"/>
      <c r="D42" s="161"/>
      <c r="F42" s="105"/>
      <c r="G42" s="105"/>
      <c r="H42" s="105"/>
    </row>
    <row r="43" spans="3:8" x14ac:dyDescent="0.25">
      <c r="C43" s="105"/>
      <c r="D43" s="161"/>
      <c r="F43" s="105"/>
      <c r="G43" s="105"/>
      <c r="H43" s="105"/>
    </row>
    <row r="44" spans="3:8" x14ac:dyDescent="0.25">
      <c r="C44" s="105"/>
      <c r="D44" s="161"/>
      <c r="F44" s="105"/>
      <c r="G44" s="105"/>
      <c r="H44" s="105"/>
    </row>
    <row r="45" spans="3:8" x14ac:dyDescent="0.25">
      <c r="C45" s="105"/>
      <c r="D45" s="161"/>
      <c r="F45" s="105"/>
      <c r="G45" s="105"/>
      <c r="H45" s="105"/>
    </row>
    <row r="46" spans="3:8" x14ac:dyDescent="0.25">
      <c r="C46" s="105"/>
      <c r="D46" s="161"/>
      <c r="F46" s="105"/>
      <c r="G46" s="105"/>
      <c r="H46" s="105"/>
    </row>
    <row r="47" spans="3:8" x14ac:dyDescent="0.25">
      <c r="C47" s="105"/>
      <c r="D47" s="161"/>
      <c r="F47" s="105"/>
      <c r="G47" s="105"/>
      <c r="H47" s="105"/>
    </row>
    <row r="48" spans="3:8" x14ac:dyDescent="0.25">
      <c r="C48" s="105"/>
      <c r="D48" s="161"/>
      <c r="F48" s="105"/>
      <c r="G48" s="105"/>
      <c r="H48" s="105"/>
    </row>
    <row r="49" spans="3:8" x14ac:dyDescent="0.25">
      <c r="C49" s="105"/>
      <c r="D49" s="161"/>
      <c r="F49" s="105"/>
      <c r="G49" s="105"/>
      <c r="H49" s="105"/>
    </row>
    <row r="50" spans="3:8" x14ac:dyDescent="0.25">
      <c r="C50" s="105"/>
      <c r="D50" s="161"/>
      <c r="F50" s="105"/>
      <c r="G50" s="105"/>
      <c r="H50" s="105"/>
    </row>
    <row r="51" spans="3:8" x14ac:dyDescent="0.25">
      <c r="C51" s="105"/>
      <c r="D51" s="161"/>
      <c r="F51" s="105"/>
      <c r="G51" s="105"/>
      <c r="H51" s="105"/>
    </row>
    <row r="52" spans="3:8" x14ac:dyDescent="0.25">
      <c r="C52" s="105"/>
      <c r="D52" s="161"/>
      <c r="F52" s="105"/>
      <c r="G52" s="105"/>
      <c r="H52" s="105"/>
    </row>
    <row r="53" spans="3:8" x14ac:dyDescent="0.25">
      <c r="C53" s="105"/>
      <c r="D53" s="161"/>
      <c r="F53" s="105"/>
      <c r="G53" s="105"/>
      <c r="H53" s="105"/>
    </row>
    <row r="54" spans="3:8" x14ac:dyDescent="0.25">
      <c r="C54" s="105"/>
      <c r="D54" s="161"/>
      <c r="F54" s="105"/>
      <c r="G54" s="105"/>
      <c r="H54" s="105"/>
    </row>
    <row r="55" spans="3:8" x14ac:dyDescent="0.25">
      <c r="C55" s="105"/>
      <c r="D55" s="161"/>
      <c r="F55" s="105"/>
      <c r="G55" s="105"/>
      <c r="H55" s="105"/>
    </row>
    <row r="56" spans="3:8" x14ac:dyDescent="0.25">
      <c r="C56" s="105"/>
      <c r="D56" s="161"/>
      <c r="F56" s="105"/>
      <c r="G56" s="105"/>
      <c r="H56" s="105"/>
    </row>
    <row r="57" spans="3:8" x14ac:dyDescent="0.25">
      <c r="C57" s="105"/>
      <c r="D57" s="161"/>
      <c r="F57" s="105"/>
      <c r="G57" s="105"/>
      <c r="H57" s="105"/>
    </row>
    <row r="58" spans="3:8" x14ac:dyDescent="0.25">
      <c r="C58" s="105"/>
      <c r="D58" s="161"/>
      <c r="F58" s="105"/>
      <c r="G58" s="105"/>
      <c r="H58" s="105"/>
    </row>
    <row r="59" spans="3:8" x14ac:dyDescent="0.25">
      <c r="C59" s="105"/>
      <c r="D59" s="161"/>
      <c r="F59" s="105"/>
      <c r="G59" s="105"/>
      <c r="H59" s="105"/>
    </row>
    <row r="60" spans="3:8" x14ac:dyDescent="0.25">
      <c r="C60" s="105"/>
      <c r="D60" s="161"/>
      <c r="F60" s="105"/>
      <c r="G60" s="105"/>
      <c r="H60" s="105"/>
    </row>
    <row r="61" spans="3:8" x14ac:dyDescent="0.25">
      <c r="C61" s="105"/>
      <c r="D61" s="161"/>
      <c r="F61" s="105"/>
      <c r="G61" s="105"/>
      <c r="H61" s="105"/>
    </row>
    <row r="62" spans="3:8" x14ac:dyDescent="0.25">
      <c r="C62" s="105"/>
      <c r="D62" s="161"/>
      <c r="F62" s="105"/>
      <c r="G62" s="105"/>
      <c r="H62" s="105"/>
    </row>
    <row r="63" spans="3:8" x14ac:dyDescent="0.25">
      <c r="C63" s="105"/>
      <c r="D63" s="161"/>
      <c r="F63" s="105"/>
      <c r="G63" s="105"/>
      <c r="H63" s="105"/>
    </row>
    <row r="64" spans="3:8" x14ac:dyDescent="0.25">
      <c r="C64" s="105"/>
      <c r="D64" s="161"/>
      <c r="F64" s="105"/>
      <c r="G64" s="105"/>
      <c r="H64" s="105"/>
    </row>
    <row r="65" spans="3:8" x14ac:dyDescent="0.25">
      <c r="C65" s="105"/>
      <c r="D65" s="161"/>
      <c r="F65" s="105"/>
      <c r="G65" s="105"/>
      <c r="H65" s="105"/>
    </row>
    <row r="66" spans="3:8" x14ac:dyDescent="0.25">
      <c r="C66" s="105"/>
      <c r="D66" s="161"/>
      <c r="F66" s="105"/>
      <c r="G66" s="105"/>
      <c r="H66" s="105"/>
    </row>
    <row r="67" spans="3:8" x14ac:dyDescent="0.25">
      <c r="C67" s="105"/>
      <c r="D67" s="161"/>
      <c r="F67" s="105"/>
      <c r="G67" s="105"/>
      <c r="H67" s="105"/>
    </row>
    <row r="68" spans="3:8" x14ac:dyDescent="0.25">
      <c r="C68" s="105"/>
      <c r="D68" s="161"/>
      <c r="F68" s="105"/>
      <c r="G68" s="105"/>
      <c r="H68" s="105"/>
    </row>
    <row r="69" spans="3:8" x14ac:dyDescent="0.25">
      <c r="C69" s="105"/>
      <c r="D69" s="161"/>
      <c r="F69" s="105"/>
      <c r="G69" s="105"/>
      <c r="H69" s="105"/>
    </row>
    <row r="70" spans="3:8" x14ac:dyDescent="0.25">
      <c r="C70" s="105"/>
      <c r="D70" s="161"/>
      <c r="F70" s="105"/>
      <c r="G70" s="105"/>
      <c r="H70" s="105"/>
    </row>
    <row r="71" spans="3:8" x14ac:dyDescent="0.25">
      <c r="C71" s="105"/>
      <c r="D71" s="161"/>
      <c r="F71" s="105"/>
      <c r="G71" s="105"/>
      <c r="H71" s="105"/>
    </row>
    <row r="72" spans="3:8" x14ac:dyDescent="0.25">
      <c r="C72" s="105"/>
      <c r="D72" s="161"/>
      <c r="F72" s="105"/>
      <c r="G72" s="105"/>
      <c r="H72" s="105"/>
    </row>
    <row r="73" spans="3:8" x14ac:dyDescent="0.25">
      <c r="C73" s="105"/>
      <c r="D73" s="161"/>
      <c r="F73" s="105"/>
      <c r="G73" s="105"/>
      <c r="H73" s="105"/>
    </row>
    <row r="74" spans="3:8" x14ac:dyDescent="0.25">
      <c r="C74" s="105"/>
      <c r="D74" s="161"/>
      <c r="F74" s="105"/>
      <c r="G74" s="105"/>
      <c r="H74" s="105"/>
    </row>
    <row r="75" spans="3:8" x14ac:dyDescent="0.25">
      <c r="C75" s="105"/>
      <c r="D75" s="161"/>
      <c r="F75" s="105"/>
      <c r="G75" s="105"/>
      <c r="H75" s="105"/>
    </row>
    <row r="76" spans="3:8" x14ac:dyDescent="0.25">
      <c r="C76" s="105"/>
      <c r="D76" s="161"/>
      <c r="F76" s="105"/>
      <c r="G76" s="105"/>
      <c r="H76" s="105"/>
    </row>
    <row r="77" spans="3:8" x14ac:dyDescent="0.25">
      <c r="C77" s="105"/>
      <c r="D77" s="161"/>
      <c r="F77" s="105"/>
      <c r="G77" s="105"/>
      <c r="H77" s="105"/>
    </row>
    <row r="78" spans="3:8" x14ac:dyDescent="0.25">
      <c r="C78" s="105"/>
      <c r="D78" s="161"/>
      <c r="F78" s="105"/>
      <c r="G78" s="105"/>
      <c r="H78" s="105"/>
    </row>
    <row r="79" spans="3:8" x14ac:dyDescent="0.25">
      <c r="C79" s="105"/>
      <c r="D79" s="161"/>
      <c r="F79" s="105"/>
      <c r="G79" s="105"/>
      <c r="H79" s="105"/>
    </row>
    <row r="80" spans="3:8" x14ac:dyDescent="0.25">
      <c r="C80" s="105"/>
      <c r="D80" s="161"/>
      <c r="F80" s="105"/>
      <c r="G80" s="105"/>
      <c r="H80" s="105"/>
    </row>
    <row r="81" spans="3:8" x14ac:dyDescent="0.25">
      <c r="C81" s="105"/>
      <c r="D81" s="161"/>
      <c r="F81" s="105"/>
      <c r="G81" s="105"/>
      <c r="H81" s="105"/>
    </row>
    <row r="82" spans="3:8" x14ac:dyDescent="0.25">
      <c r="C82" s="105"/>
      <c r="D82" s="161"/>
      <c r="F82" s="105"/>
      <c r="G82" s="105"/>
      <c r="H82" s="105"/>
    </row>
    <row r="83" spans="3:8" x14ac:dyDescent="0.25">
      <c r="C83" s="105"/>
      <c r="D83" s="161"/>
      <c r="F83" s="105"/>
      <c r="G83" s="105"/>
      <c r="H83" s="105"/>
    </row>
    <row r="84" spans="3:8" x14ac:dyDescent="0.25">
      <c r="C84" s="105"/>
      <c r="D84" s="161"/>
      <c r="F84" s="105"/>
      <c r="G84" s="105"/>
      <c r="H84" s="105"/>
    </row>
    <row r="85" spans="3:8" x14ac:dyDescent="0.25">
      <c r="C85" s="105"/>
      <c r="D85" s="161"/>
      <c r="F85" s="105"/>
      <c r="G85" s="105"/>
      <c r="H85" s="105"/>
    </row>
    <row r="86" spans="3:8" x14ac:dyDescent="0.25">
      <c r="C86" s="105"/>
      <c r="D86" s="161"/>
      <c r="F86" s="105"/>
      <c r="G86" s="105"/>
      <c r="H86" s="105"/>
    </row>
    <row r="87" spans="3:8" x14ac:dyDescent="0.25">
      <c r="C87" s="105"/>
      <c r="D87" s="161"/>
      <c r="F87" s="105"/>
      <c r="G87" s="105"/>
      <c r="H87" s="105"/>
    </row>
    <row r="88" spans="3:8" x14ac:dyDescent="0.25">
      <c r="C88" s="105"/>
      <c r="D88" s="161"/>
      <c r="F88" s="105"/>
      <c r="G88" s="105"/>
      <c r="H88" s="105"/>
    </row>
    <row r="89" spans="3:8" x14ac:dyDescent="0.25">
      <c r="C89" s="105"/>
      <c r="D89" s="161"/>
      <c r="F89" s="105"/>
      <c r="G89" s="105"/>
      <c r="H89" s="105"/>
    </row>
    <row r="90" spans="3:8" x14ac:dyDescent="0.25">
      <c r="C90" s="105"/>
      <c r="D90" s="161"/>
      <c r="F90" s="105"/>
      <c r="G90" s="105"/>
      <c r="H90" s="105"/>
    </row>
    <row r="91" spans="3:8" x14ac:dyDescent="0.25">
      <c r="C91" s="105"/>
      <c r="D91" s="161"/>
      <c r="F91" s="105"/>
      <c r="G91" s="105"/>
      <c r="H91" s="105"/>
    </row>
    <row r="92" spans="3:8" x14ac:dyDescent="0.25">
      <c r="C92" s="105"/>
      <c r="D92" s="161"/>
      <c r="F92" s="105"/>
      <c r="G92" s="105"/>
      <c r="H92" s="105"/>
    </row>
    <row r="93" spans="3:8" x14ac:dyDescent="0.25">
      <c r="C93" s="105"/>
      <c r="D93" s="161"/>
      <c r="F93" s="105"/>
      <c r="G93" s="105"/>
      <c r="H93" s="105"/>
    </row>
    <row r="94" spans="3:8" x14ac:dyDescent="0.25">
      <c r="C94" s="105"/>
      <c r="D94" s="161"/>
      <c r="F94" s="105"/>
      <c r="G94" s="105"/>
      <c r="H94" s="105"/>
    </row>
    <row r="95" spans="3:8" x14ac:dyDescent="0.25">
      <c r="C95" s="105"/>
      <c r="D95" s="161"/>
      <c r="F95" s="105"/>
      <c r="G95" s="105"/>
      <c r="H95" s="105"/>
    </row>
    <row r="96" spans="3:8" x14ac:dyDescent="0.25">
      <c r="C96" s="105"/>
      <c r="D96" s="161"/>
      <c r="F96" s="105"/>
      <c r="G96" s="105"/>
      <c r="H96" s="105"/>
    </row>
    <row r="97" spans="3:8" x14ac:dyDescent="0.25">
      <c r="C97" s="105"/>
      <c r="D97" s="161"/>
      <c r="F97" s="105"/>
      <c r="G97" s="105"/>
      <c r="H97" s="105"/>
    </row>
    <row r="98" spans="3:8" x14ac:dyDescent="0.25">
      <c r="C98" s="105"/>
      <c r="D98" s="161"/>
      <c r="F98" s="105"/>
      <c r="G98" s="105"/>
      <c r="H98" s="105"/>
    </row>
    <row r="99" spans="3:8" x14ac:dyDescent="0.25">
      <c r="C99" s="105"/>
      <c r="D99" s="161"/>
      <c r="F99" s="105"/>
      <c r="G99" s="105"/>
      <c r="H99" s="105"/>
    </row>
    <row r="100" spans="3:8" x14ac:dyDescent="0.25">
      <c r="C100" s="105"/>
      <c r="D100" s="161"/>
      <c r="F100" s="105"/>
      <c r="G100" s="105"/>
      <c r="H100" s="105"/>
    </row>
    <row r="101" spans="3:8" x14ac:dyDescent="0.25">
      <c r="C101" s="105"/>
      <c r="D101" s="161"/>
      <c r="F101" s="105"/>
      <c r="G101" s="105"/>
      <c r="H101" s="105"/>
    </row>
    <row r="102" spans="3:8" x14ac:dyDescent="0.25">
      <c r="C102" s="105"/>
      <c r="D102" s="161"/>
      <c r="F102" s="105"/>
      <c r="G102" s="105"/>
      <c r="H102" s="105"/>
    </row>
    <row r="103" spans="3:8" x14ac:dyDescent="0.25">
      <c r="C103" s="105"/>
      <c r="D103" s="161"/>
      <c r="F103" s="105"/>
      <c r="G103" s="105"/>
      <c r="H103" s="105"/>
    </row>
    <row r="104" spans="3:8" x14ac:dyDescent="0.25">
      <c r="C104" s="105"/>
      <c r="D104" s="161"/>
      <c r="F104" s="105"/>
      <c r="G104" s="105"/>
      <c r="H104" s="105"/>
    </row>
    <row r="105" spans="3:8" x14ac:dyDescent="0.25">
      <c r="C105" s="105"/>
      <c r="D105" s="161"/>
      <c r="F105" s="105"/>
      <c r="G105" s="105"/>
      <c r="H105" s="105"/>
    </row>
    <row r="106" spans="3:8" x14ac:dyDescent="0.25">
      <c r="C106" s="105"/>
      <c r="D106" s="161"/>
      <c r="F106" s="105"/>
      <c r="G106" s="105"/>
      <c r="H106" s="105"/>
    </row>
    <row r="107" spans="3:8" x14ac:dyDescent="0.25">
      <c r="C107" s="105"/>
      <c r="D107" s="161"/>
      <c r="F107" s="105"/>
      <c r="G107" s="105"/>
      <c r="H107" s="105"/>
    </row>
    <row r="108" spans="3:8" x14ac:dyDescent="0.25">
      <c r="C108" s="105"/>
      <c r="D108" s="161"/>
      <c r="F108" s="105"/>
      <c r="G108" s="105"/>
      <c r="H108" s="105"/>
    </row>
    <row r="109" spans="3:8" x14ac:dyDescent="0.25">
      <c r="C109" s="105"/>
      <c r="D109" s="161"/>
      <c r="F109" s="105"/>
      <c r="G109" s="105"/>
      <c r="H109" s="105"/>
    </row>
    <row r="110" spans="3:8" x14ac:dyDescent="0.25">
      <c r="C110" s="105"/>
      <c r="D110" s="161"/>
      <c r="F110" s="105"/>
      <c r="G110" s="105"/>
      <c r="H110" s="105"/>
    </row>
    <row r="111" spans="3:8" x14ac:dyDescent="0.25">
      <c r="C111" s="105"/>
      <c r="D111" s="161"/>
      <c r="F111" s="105"/>
      <c r="G111" s="105"/>
      <c r="H111" s="105"/>
    </row>
    <row r="112" spans="3:8" x14ac:dyDescent="0.25">
      <c r="C112" s="105"/>
      <c r="D112" s="161"/>
      <c r="F112" s="105"/>
      <c r="G112" s="105"/>
      <c r="H112" s="105"/>
    </row>
    <row r="113" spans="3:8" x14ac:dyDescent="0.25">
      <c r="C113" s="105"/>
      <c r="D113" s="161"/>
      <c r="F113" s="105"/>
      <c r="G113" s="105"/>
      <c r="H113" s="105"/>
    </row>
    <row r="114" spans="3:8" x14ac:dyDescent="0.25">
      <c r="C114" s="105"/>
      <c r="D114" s="161"/>
      <c r="F114" s="105"/>
      <c r="G114" s="105"/>
      <c r="H114" s="105"/>
    </row>
    <row r="115" spans="3:8" x14ac:dyDescent="0.25">
      <c r="C115" s="105"/>
      <c r="D115" s="161"/>
      <c r="F115" s="105"/>
      <c r="G115" s="105"/>
      <c r="H115" s="105"/>
    </row>
    <row r="116" spans="3:8" x14ac:dyDescent="0.25">
      <c r="C116" s="105"/>
      <c r="D116" s="161"/>
      <c r="F116" s="105"/>
      <c r="G116" s="105"/>
      <c r="H116" s="105"/>
    </row>
    <row r="117" spans="3:8" x14ac:dyDescent="0.25">
      <c r="C117" s="105"/>
      <c r="D117" s="161"/>
      <c r="F117" s="105"/>
      <c r="G117" s="105"/>
      <c r="H117" s="105"/>
    </row>
    <row r="118" spans="3:8" x14ac:dyDescent="0.25">
      <c r="C118" s="105"/>
      <c r="D118" s="161"/>
      <c r="F118" s="105"/>
      <c r="G118" s="105"/>
      <c r="H118" s="105"/>
    </row>
    <row r="119" spans="3:8" x14ac:dyDescent="0.25">
      <c r="C119" s="105"/>
      <c r="D119" s="161"/>
      <c r="F119" s="105"/>
      <c r="G119" s="105"/>
      <c r="H119" s="105"/>
    </row>
    <row r="120" spans="3:8" x14ac:dyDescent="0.25">
      <c r="C120" s="105"/>
      <c r="D120" s="161"/>
      <c r="F120" s="105"/>
      <c r="G120" s="105"/>
      <c r="H120" s="105"/>
    </row>
    <row r="121" spans="3:8" x14ac:dyDescent="0.25">
      <c r="C121" s="105"/>
      <c r="D121" s="161"/>
      <c r="F121" s="105"/>
      <c r="G121" s="105"/>
      <c r="H121" s="105"/>
    </row>
    <row r="122" spans="3:8" x14ac:dyDescent="0.25">
      <c r="C122" s="105"/>
      <c r="D122" s="161"/>
      <c r="F122" s="105"/>
      <c r="G122" s="105"/>
      <c r="H122" s="105"/>
    </row>
    <row r="123" spans="3:8" x14ac:dyDescent="0.25">
      <c r="C123" s="105"/>
      <c r="D123" s="161"/>
      <c r="F123" s="105"/>
      <c r="G123" s="105"/>
      <c r="H123" s="105"/>
    </row>
    <row r="124" spans="3:8" x14ac:dyDescent="0.25">
      <c r="C124" s="105"/>
      <c r="D124" s="161"/>
      <c r="F124" s="105"/>
      <c r="G124" s="105"/>
      <c r="H124" s="105"/>
    </row>
    <row r="125" spans="3:8" x14ac:dyDescent="0.25">
      <c r="C125" s="105"/>
      <c r="D125" s="161"/>
      <c r="F125" s="105"/>
      <c r="G125" s="105"/>
      <c r="H125" s="105"/>
    </row>
    <row r="126" spans="3:8" x14ac:dyDescent="0.25">
      <c r="C126" s="105"/>
      <c r="D126" s="161"/>
      <c r="F126" s="105"/>
      <c r="G126" s="105"/>
      <c r="H126" s="105"/>
    </row>
    <row r="127" spans="3:8" x14ac:dyDescent="0.25">
      <c r="C127" s="105"/>
      <c r="D127" s="161"/>
      <c r="F127" s="105"/>
      <c r="G127" s="105"/>
      <c r="H127" s="105"/>
    </row>
    <row r="128" spans="3:8" x14ac:dyDescent="0.25">
      <c r="C128" s="105"/>
      <c r="D128" s="161"/>
      <c r="F128" s="105"/>
      <c r="G128" s="105"/>
      <c r="H128" s="105"/>
    </row>
    <row r="129" spans="3:8" x14ac:dyDescent="0.25">
      <c r="C129" s="105"/>
      <c r="D129" s="161"/>
      <c r="F129" s="105"/>
      <c r="G129" s="105"/>
      <c r="H129" s="105"/>
    </row>
    <row r="130" spans="3:8" x14ac:dyDescent="0.25">
      <c r="C130" s="105"/>
      <c r="D130" s="161"/>
      <c r="F130" s="105"/>
      <c r="G130" s="105"/>
      <c r="H130" s="105"/>
    </row>
    <row r="131" spans="3:8" x14ac:dyDescent="0.25">
      <c r="C131" s="105"/>
      <c r="D131" s="161"/>
      <c r="F131" s="105"/>
      <c r="G131" s="105"/>
      <c r="H131" s="105"/>
    </row>
    <row r="132" spans="3:8" x14ac:dyDescent="0.25">
      <c r="C132" s="105"/>
      <c r="D132" s="161"/>
      <c r="F132" s="105"/>
      <c r="G132" s="105"/>
      <c r="H132" s="105"/>
    </row>
    <row r="133" spans="3:8" x14ac:dyDescent="0.25">
      <c r="C133" s="105"/>
      <c r="D133" s="161"/>
      <c r="F133" s="105"/>
      <c r="G133" s="105"/>
      <c r="H133" s="105"/>
    </row>
    <row r="134" spans="3:8" x14ac:dyDescent="0.25">
      <c r="C134" s="105"/>
      <c r="D134" s="161"/>
      <c r="F134" s="105"/>
      <c r="G134" s="105"/>
      <c r="H134" s="105"/>
    </row>
    <row r="135" spans="3:8" x14ac:dyDescent="0.25">
      <c r="C135" s="105"/>
      <c r="D135" s="161"/>
      <c r="F135" s="105"/>
      <c r="G135" s="105"/>
      <c r="H135" s="105"/>
    </row>
  </sheetData>
  <sheetProtection algorithmName="SHA-512" hashValue="WmPOKouvbkjr3Dd0Ra3cEwYf8FsdN4uWmQKjS8gb5j9j+F9Qsa18S46+PWkMlqlfiE/VtVWnU4cNoHhwpSzEZA==" saltValue="fSod/g7l3ezzfmp56xKqHQ==" spinCount="100000" sheet="1" objects="1" scenarios="1"/>
  <mergeCells count="1">
    <mergeCell ref="B2:G2"/>
  </mergeCells>
  <pageMargins left="1.1811023622047245" right="0.39370078740157483" top="0.74803149606299213" bottom="0.74803149606299213" header="0.31496062992125984" footer="0.31496062992125984"/>
  <pageSetup paperSize="9" scale="94" firstPageNumber="0"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5</vt:i4>
      </vt:variant>
    </vt:vector>
  </HeadingPairs>
  <TitlesOfParts>
    <vt:vector size="10" baseType="lpstr">
      <vt:lpstr>Naslovnica</vt:lpstr>
      <vt:lpstr>Preambula</vt:lpstr>
      <vt:lpstr>Uklanjanje</vt:lpstr>
      <vt:lpstr>Obrtnički</vt:lpstr>
      <vt:lpstr>Rekapitulacija</vt:lpstr>
      <vt:lpstr>Naslovnica!Podrucje_ispisa</vt:lpstr>
      <vt:lpstr>Obrtnički!Podrucje_ispisa</vt:lpstr>
      <vt:lpstr>Preambula!Podrucje_ispisa</vt:lpstr>
      <vt:lpstr>Rekapitulacija!Podrucje_ispisa</vt:lpstr>
      <vt:lpstr>Uklanjanje!Podrucje_ispisa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Domičić</dc:creator>
  <cp:lastModifiedBy>Martina Uličnik</cp:lastModifiedBy>
  <cp:lastPrinted>2025-03-27T11:32:37Z</cp:lastPrinted>
  <dcterms:created xsi:type="dcterms:W3CDTF">2021-11-29T11:01:59Z</dcterms:created>
  <dcterms:modified xsi:type="dcterms:W3CDTF">2025-04-07T06:48:39Z</dcterms:modified>
</cp:coreProperties>
</file>