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icnik\Desktop\Deratizacija - iza NG\"/>
    </mc:Choice>
  </mc:AlternateContent>
  <bookViews>
    <workbookView xWindow="0" yWindow="0" windowWidth="28800" windowHeight="1243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G10" i="1" l="1"/>
  <c r="G11" i="1"/>
  <c r="G8" i="1"/>
  <c r="G9" i="1"/>
  <c r="G7" i="1"/>
  <c r="G12" i="1" l="1"/>
  <c r="G13" i="1" s="1"/>
  <c r="G14" i="1" s="1"/>
  <c r="G16" i="1" l="1"/>
  <c r="G17" i="1" s="1"/>
  <c r="G18" i="1" s="1"/>
</calcChain>
</file>

<file path=xl/sharedStrings.xml><?xml version="1.0" encoding="utf-8"?>
<sst xmlns="http://schemas.openxmlformats.org/spreadsheetml/2006/main" count="35" uniqueCount="30">
  <si>
    <t>Red.br.</t>
  </si>
  <si>
    <t>1.</t>
  </si>
  <si>
    <t>Opis aktivnosti</t>
  </si>
  <si>
    <t>2.</t>
  </si>
  <si>
    <t>3.</t>
  </si>
  <si>
    <t>4.</t>
  </si>
  <si>
    <t>kom</t>
  </si>
  <si>
    <t>Javne površine, zelene površine, ulični kanali, divlje deponije, ruševine i raticidne zone</t>
  </si>
  <si>
    <t>ha</t>
  </si>
  <si>
    <t>m2</t>
  </si>
  <si>
    <t>Individualno domaćinstvo sa odgovarajućim pomoćnim objektima-Grad Požega</t>
  </si>
  <si>
    <t>Individualno domaćinstvo sa odgovarajućim pomoćnim objektima-prigradska naselja</t>
  </si>
  <si>
    <t>5.</t>
  </si>
  <si>
    <t>UKUPNO:</t>
  </si>
  <si>
    <t>SVEUKUPNO:</t>
  </si>
  <si>
    <t>Vrsta rodenticida</t>
  </si>
  <si>
    <t>PDV 25%</t>
  </si>
  <si>
    <t>Jed.mj.</t>
  </si>
  <si>
    <t>Količina</t>
  </si>
  <si>
    <t>UKUPNO 1 tretman:</t>
  </si>
  <si>
    <t>Ustanove u skrbi Gradske uprave (Muzej, kazalište, knjižnica, sportska dvorana Tomislav Pirc, Gradska uprava, JVP, sportski objekti, groblja  i dr.)</t>
  </si>
  <si>
    <t>Stambene zgrade      (Tretiraju se ulazi)</t>
  </si>
  <si>
    <t>Napomena: Provođenje DDD mjera provodi se prema trenutno važećem Zakonu o zaštiti pučanstva od zaraznih bolesti, Pravilniku o provođenju DDD mjera te Programu mjera suzbijanja patogenih mikroorganizama, štetnih člankonožaca (arthropoda) i štetnih glodavaca čije je planirano, organizirano i sustavno suzbijanje mjerama dezinfekcije, dezinsekcije i deratizacije od javnozdravstvene važnosti za Grad Požegu u 2025. godini.</t>
  </si>
  <si>
    <t>UKUPNO 2 tretmana:</t>
  </si>
  <si>
    <t>Rodenticidi industrijske proizvodnje, a na osnovi djelatnih tvari  difenakuma (0,005 %) ili flokumafena (0,005 %) ili bromadiolona (0,005 %) ili brodifakuma (0,005 %) iz II. generacije. Kruti parafinizirani ili želatinozni (meki) mamac postavljen u deratizacijske kutije u skladu sa trenutno važećim pravilnicima o uporabi rodenticida u Republici Hrvatskoj</t>
  </si>
  <si>
    <t>Rodenticidi industrijske proizvodnje, a na osnovi djelatnih tvari  difenakuma (0,005 %) ili flokumafena (0,005 %) ili bromadiolona (0,005 % )ili brodifakuma (0,005 %) iz II. generacije. Kruti parafinizirani mamac postavljen u rupe ili deratizacijske kutije u skladu sa trenutno važećim pravilnicima o uporabi rodenticida u Republici Hrvatskoj</t>
  </si>
  <si>
    <t>OBVEZNA PREVENTIVNA DERATIZACIJA NA PODRUČJU GRADA POŽEGE I PRIGRADSKIH NASELJA  ZA 2025. GODINU                                                                                                   (Izvode se ukupno dva tretmana i to proljetni 2025.god. i jesenski 2025.god.)</t>
  </si>
  <si>
    <t>ulaz (2047 stan)</t>
  </si>
  <si>
    <r>
      <t>Cijena (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)</t>
    </r>
  </si>
  <si>
    <r>
      <t>UKUPNO (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</si>
</sst>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top"/>
    </xf>
    <xf numFmtId="0" fontId="4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4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right"/>
    </xf>
    <xf numFmtId="0" fontId="7" fillId="2" borderId="3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 vertical="center"/>
    </xf>
    <xf numFmtId="0" fontId="6" fillId="0" borderId="7" xfId="0" applyFont="1" applyBorder="1"/>
    <xf numFmtId="2" fontId="7" fillId="0" borderId="6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right"/>
    </xf>
    <xf numFmtId="0" fontId="7" fillId="3" borderId="1" xfId="0" applyFont="1" applyFill="1" applyBorder="1" applyAlignment="1">
      <alignment horizontal="left" vertical="top" wrapText="1"/>
    </xf>
    <xf numFmtId="2" fontId="6" fillId="0" borderId="7" xfId="0" applyNumberFormat="1" applyFont="1" applyBorder="1" applyAlignment="1">
      <alignment horizontal="right" readingOrder="1"/>
    </xf>
    <xf numFmtId="2" fontId="7" fillId="0" borderId="1" xfId="0" applyNumberFormat="1" applyFont="1" applyBorder="1" applyAlignment="1">
      <alignment horizontal="right" wrapText="1"/>
    </xf>
    <xf numFmtId="2" fontId="7" fillId="0" borderId="8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right"/>
    </xf>
    <xf numFmtId="2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6" fillId="0" borderId="12" xfId="0" applyFont="1" applyBorder="1"/>
    <xf numFmtId="0" fontId="6" fillId="0" borderId="0" xfId="0" applyFont="1"/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2" fontId="6" fillId="0" borderId="10" xfId="0" applyNumberFormat="1" applyFont="1" applyBorder="1"/>
    <xf numFmtId="2" fontId="6" fillId="0" borderId="11" xfId="0" applyNumberFormat="1" applyFont="1" applyBorder="1"/>
    <xf numFmtId="2" fontId="6" fillId="0" borderId="13" xfId="0" applyNumberFormat="1" applyFont="1" applyBorder="1"/>
    <xf numFmtId="2" fontId="7" fillId="0" borderId="13" xfId="0" applyNumberFormat="1" applyFont="1" applyBorder="1"/>
    <xf numFmtId="2" fontId="6" fillId="0" borderId="1" xfId="0" applyNumberFormat="1" applyFont="1" applyBorder="1" applyAlignment="1" applyProtection="1">
      <alignment horizontal="right" wrapText="1" readingOrder="1"/>
      <protection locked="0"/>
    </xf>
    <xf numFmtId="2" fontId="6" fillId="0" borderId="2" xfId="0" applyNumberFormat="1" applyFont="1" applyBorder="1" applyAlignment="1" applyProtection="1">
      <alignment horizontal="right" wrapText="1" readingOrder="1"/>
      <protection locked="0"/>
    </xf>
    <xf numFmtId="2" fontId="6" fillId="0" borderId="11" xfId="0" applyNumberFormat="1" applyFont="1" applyBorder="1" applyProtection="1">
      <protection locked="0"/>
    </xf>
    <xf numFmtId="0" fontId="7" fillId="3" borderId="2" xfId="0" applyFont="1" applyFill="1" applyBorder="1" applyAlignment="1">
      <alignment horizontal="left" vertical="top" wrapText="1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49" fontId="7" fillId="0" borderId="0" xfId="0" applyNumberFormat="1" applyFont="1" applyAlignment="1">
      <alignment horizontal="left" vertical="center" wrapText="1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6" fillId="0" borderId="9" xfId="0" applyFont="1" applyBorder="1"/>
    <xf numFmtId="49" fontId="7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2"/>
  <sheetViews>
    <sheetView tabSelected="1" zoomScaleNormal="100" workbookViewId="0">
      <selection activeCell="F7" sqref="F7"/>
    </sheetView>
  </sheetViews>
  <sheetFormatPr defaultRowHeight="12.75" x14ac:dyDescent="0.2"/>
  <cols>
    <col min="1" max="1" width="6.7109375" style="11" customWidth="1"/>
    <col min="2" max="2" width="24" customWidth="1"/>
    <col min="3" max="3" width="7.85546875" customWidth="1"/>
    <col min="4" max="4" width="9.140625" style="2" customWidth="1"/>
    <col min="5" max="5" width="28.85546875" style="2" customWidth="1"/>
    <col min="6" max="6" width="12.85546875" style="2" customWidth="1"/>
    <col min="7" max="7" width="15.5703125" customWidth="1"/>
  </cols>
  <sheetData>
    <row r="3" spans="1:7" ht="54.75" customHeight="1" x14ac:dyDescent="0.25">
      <c r="A3" s="54" t="s">
        <v>26</v>
      </c>
      <c r="B3" s="54"/>
      <c r="C3" s="54"/>
      <c r="D3" s="54"/>
      <c r="E3" s="54"/>
      <c r="F3" s="54"/>
      <c r="G3" s="1"/>
    </row>
    <row r="4" spans="1:7" ht="29.25" customHeight="1" thickBot="1" x14ac:dyDescent="0.25">
      <c r="B4" s="3"/>
    </row>
    <row r="5" spans="1:7" x14ac:dyDescent="0.2">
      <c r="A5" s="13" t="s">
        <v>0</v>
      </c>
      <c r="B5" s="14" t="s">
        <v>2</v>
      </c>
      <c r="C5" s="14" t="s">
        <v>17</v>
      </c>
      <c r="D5" s="14" t="s">
        <v>18</v>
      </c>
      <c r="E5" s="14" t="s">
        <v>15</v>
      </c>
      <c r="F5" s="14" t="s">
        <v>28</v>
      </c>
      <c r="G5" s="15" t="s">
        <v>29</v>
      </c>
    </row>
    <row r="6" spans="1:7" x14ac:dyDescent="0.2">
      <c r="A6" s="16"/>
      <c r="B6" s="17"/>
      <c r="C6" s="17"/>
      <c r="D6" s="18"/>
      <c r="E6" s="19"/>
      <c r="F6" s="18"/>
      <c r="G6" s="20"/>
    </row>
    <row r="7" spans="1:7" ht="146.25" customHeight="1" x14ac:dyDescent="0.2">
      <c r="A7" s="21" t="s">
        <v>1</v>
      </c>
      <c r="B7" s="22" t="s">
        <v>10</v>
      </c>
      <c r="C7" s="17" t="s">
        <v>6</v>
      </c>
      <c r="D7" s="23">
        <v>5000</v>
      </c>
      <c r="E7" s="24" t="s">
        <v>24</v>
      </c>
      <c r="F7" s="46"/>
      <c r="G7" s="25">
        <f>ROUND((D7*F7),2)</f>
        <v>0</v>
      </c>
    </row>
    <row r="8" spans="1:7" ht="144.75" customHeight="1" x14ac:dyDescent="0.2">
      <c r="A8" s="21" t="s">
        <v>3</v>
      </c>
      <c r="B8" s="22" t="s">
        <v>11</v>
      </c>
      <c r="C8" s="17" t="s">
        <v>6</v>
      </c>
      <c r="D8" s="23">
        <v>2300</v>
      </c>
      <c r="E8" s="24" t="s">
        <v>24</v>
      </c>
      <c r="F8" s="46"/>
      <c r="G8" s="25">
        <f t="shared" ref="G8:G11" si="0">ROUND((D8*F8),2)</f>
        <v>0</v>
      </c>
    </row>
    <row r="9" spans="1:7" ht="145.5" customHeight="1" x14ac:dyDescent="0.2">
      <c r="A9" s="21" t="s">
        <v>4</v>
      </c>
      <c r="B9" s="22" t="s">
        <v>21</v>
      </c>
      <c r="C9" s="41" t="s">
        <v>27</v>
      </c>
      <c r="D9" s="26">
        <v>231</v>
      </c>
      <c r="E9" s="24" t="s">
        <v>24</v>
      </c>
      <c r="F9" s="46"/>
      <c r="G9" s="25">
        <f t="shared" si="0"/>
        <v>0</v>
      </c>
    </row>
    <row r="10" spans="1:7" ht="147.75" customHeight="1" x14ac:dyDescent="0.2">
      <c r="A10" s="21" t="s">
        <v>5</v>
      </c>
      <c r="B10" s="22" t="s">
        <v>7</v>
      </c>
      <c r="C10" s="17" t="s">
        <v>8</v>
      </c>
      <c r="D10" s="23">
        <v>6</v>
      </c>
      <c r="E10" s="24" t="s">
        <v>25</v>
      </c>
      <c r="F10" s="46"/>
      <c r="G10" s="25">
        <f t="shared" si="0"/>
        <v>0</v>
      </c>
    </row>
    <row r="11" spans="1:7" ht="147.75" customHeight="1" thickBot="1" x14ac:dyDescent="0.25">
      <c r="A11" s="27" t="s">
        <v>12</v>
      </c>
      <c r="B11" s="28" t="s">
        <v>20</v>
      </c>
      <c r="C11" s="29" t="s">
        <v>9</v>
      </c>
      <c r="D11" s="30">
        <v>5000</v>
      </c>
      <c r="E11" s="49" t="s">
        <v>24</v>
      </c>
      <c r="F11" s="47"/>
      <c r="G11" s="25">
        <f t="shared" si="0"/>
        <v>0</v>
      </c>
    </row>
    <row r="12" spans="1:7" ht="23.25" customHeight="1" x14ac:dyDescent="0.2">
      <c r="A12" s="31"/>
      <c r="B12" s="32"/>
      <c r="C12" s="33"/>
      <c r="D12" s="34"/>
      <c r="E12" s="56" t="s">
        <v>19</v>
      </c>
      <c r="F12" s="57"/>
      <c r="G12" s="42">
        <f>ROUND(SUM(G7:G11),2)</f>
        <v>0</v>
      </c>
    </row>
    <row r="13" spans="1:7" ht="17.25" customHeight="1" x14ac:dyDescent="0.2">
      <c r="A13" s="31"/>
      <c r="B13" s="55" t="s">
        <v>22</v>
      </c>
      <c r="C13" s="53"/>
      <c r="D13" s="53"/>
      <c r="E13" s="50" t="s">
        <v>16</v>
      </c>
      <c r="F13" s="51"/>
      <c r="G13" s="48">
        <f>ROUND((G12*0.25),2)</f>
        <v>0</v>
      </c>
    </row>
    <row r="14" spans="1:7" ht="102" customHeight="1" thickBot="1" x14ac:dyDescent="0.25">
      <c r="A14" s="31"/>
      <c r="B14" s="53"/>
      <c r="C14" s="53"/>
      <c r="D14" s="53"/>
      <c r="E14" s="58" t="s">
        <v>13</v>
      </c>
      <c r="F14" s="59"/>
      <c r="G14" s="44">
        <f>ROUND(SUM(G12:G13),2)</f>
        <v>0</v>
      </c>
    </row>
    <row r="15" spans="1:7" ht="18.75" customHeight="1" x14ac:dyDescent="0.2">
      <c r="A15" s="31"/>
      <c r="B15" s="38"/>
      <c r="C15" s="38"/>
      <c r="D15" s="38"/>
      <c r="E15" s="39"/>
      <c r="F15" s="38"/>
      <c r="G15" s="37"/>
    </row>
    <row r="16" spans="1:7" ht="18" customHeight="1" x14ac:dyDescent="0.2">
      <c r="A16" s="35"/>
      <c r="B16" s="55"/>
      <c r="C16" s="53"/>
      <c r="D16" s="53"/>
      <c r="E16" s="56" t="s">
        <v>23</v>
      </c>
      <c r="F16" s="53"/>
      <c r="G16" s="43">
        <f>ROUND((G12*2),2)</f>
        <v>0</v>
      </c>
    </row>
    <row r="17" spans="1:7" ht="16.5" customHeight="1" x14ac:dyDescent="0.2">
      <c r="A17" s="31"/>
      <c r="B17" s="40"/>
      <c r="C17" s="33"/>
      <c r="D17" s="34"/>
      <c r="E17" s="50" t="s">
        <v>16</v>
      </c>
      <c r="F17" s="51"/>
      <c r="G17" s="48">
        <f>ROUND((G16*0.25),2)</f>
        <v>0</v>
      </c>
    </row>
    <row r="18" spans="1:7" ht="21" customHeight="1" thickBot="1" x14ac:dyDescent="0.25">
      <c r="A18" s="31"/>
      <c r="B18" s="36"/>
      <c r="C18" s="33"/>
      <c r="D18" s="34"/>
      <c r="E18" s="52" t="s">
        <v>14</v>
      </c>
      <c r="F18" s="53"/>
      <c r="G18" s="45">
        <f>ROUND(SUM(G16:G17),2)</f>
        <v>0</v>
      </c>
    </row>
    <row r="19" spans="1:7" ht="13.5" customHeight="1" x14ac:dyDescent="0.2">
      <c r="A19" s="7"/>
      <c r="B19" s="4"/>
      <c r="C19" s="5"/>
      <c r="D19" s="9"/>
    </row>
    <row r="20" spans="1:7" x14ac:dyDescent="0.2">
      <c r="A20" s="10"/>
      <c r="B20" s="8"/>
      <c r="C20" s="5"/>
      <c r="D20" s="9"/>
    </row>
    <row r="21" spans="1:7" x14ac:dyDescent="0.2">
      <c r="A21" s="7"/>
      <c r="B21" s="4"/>
      <c r="C21" s="5"/>
      <c r="D21" s="9"/>
    </row>
    <row r="22" spans="1:7" x14ac:dyDescent="0.2">
      <c r="A22" s="7"/>
      <c r="B22" s="4"/>
      <c r="C22" s="5"/>
      <c r="D22" s="9"/>
    </row>
    <row r="23" spans="1:7" x14ac:dyDescent="0.2">
      <c r="A23" s="7"/>
      <c r="B23" s="4"/>
      <c r="C23" s="5"/>
      <c r="D23" s="9"/>
    </row>
    <row r="24" spans="1:7" x14ac:dyDescent="0.2">
      <c r="A24" s="7"/>
      <c r="C24" s="5"/>
      <c r="D24" s="9"/>
    </row>
    <row r="25" spans="1:7" x14ac:dyDescent="0.2">
      <c r="A25" s="7"/>
      <c r="C25" s="5"/>
      <c r="D25" s="9"/>
    </row>
    <row r="26" spans="1:7" x14ac:dyDescent="0.2">
      <c r="A26" s="7"/>
      <c r="B26" s="3"/>
      <c r="C26" s="5"/>
      <c r="D26" s="9"/>
    </row>
    <row r="27" spans="1:7" x14ac:dyDescent="0.2">
      <c r="A27" s="7"/>
      <c r="B27" s="3"/>
      <c r="C27" s="5"/>
      <c r="D27" s="9"/>
    </row>
    <row r="28" spans="1:7" x14ac:dyDescent="0.2">
      <c r="A28" s="7"/>
      <c r="C28" s="5"/>
      <c r="D28" s="6"/>
      <c r="E28" s="12"/>
    </row>
    <row r="29" spans="1:7" x14ac:dyDescent="0.2">
      <c r="A29" s="7"/>
      <c r="C29" s="5"/>
      <c r="D29" s="6"/>
      <c r="E29" s="12"/>
    </row>
    <row r="30" spans="1:7" ht="11.25" customHeight="1" x14ac:dyDescent="0.2">
      <c r="A30" s="7"/>
      <c r="C30" s="5"/>
      <c r="D30" s="6"/>
      <c r="E30" s="12"/>
    </row>
    <row r="31" spans="1:7" hidden="1" x14ac:dyDescent="0.2">
      <c r="A31" s="7"/>
      <c r="C31" s="5"/>
      <c r="D31" s="9"/>
    </row>
    <row r="32" spans="1:7" hidden="1" x14ac:dyDescent="0.2">
      <c r="A32" s="7"/>
      <c r="C32" s="5"/>
      <c r="D32" s="9"/>
    </row>
  </sheetData>
  <sheetProtection algorithmName="SHA-512" hashValue="8Skw3N9NK3Gd8QUjNeARHgVa+Q+vGeWg5Y+BrKNkGRTd7BLrdRQNA/d33QONqVN1NVH78MK6eCwKJGAJFMJKjQ==" saltValue="odA42BHjU7RKAgHKKQ6Iag==" spinCount="100000" sheet="1" objects="1" scenarios="1"/>
  <mergeCells count="9">
    <mergeCell ref="E17:F17"/>
    <mergeCell ref="E18:F18"/>
    <mergeCell ref="A3:F3"/>
    <mergeCell ref="B13:D14"/>
    <mergeCell ref="B16:D16"/>
    <mergeCell ref="E12:F12"/>
    <mergeCell ref="E13:F13"/>
    <mergeCell ref="E14:F14"/>
    <mergeCell ref="E16:F1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Požega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zraguz</dc:creator>
  <cp:lastModifiedBy>Martina Uličnik</cp:lastModifiedBy>
  <cp:lastPrinted>2024-10-18T12:01:20Z</cp:lastPrinted>
  <dcterms:created xsi:type="dcterms:W3CDTF">2007-08-22T11:11:48Z</dcterms:created>
  <dcterms:modified xsi:type="dcterms:W3CDTF">2025-01-29T10:48:49Z</dcterms:modified>
</cp:coreProperties>
</file>