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-01\Public\Komunalni\Paula Pavlović\Nalozi za financije i proračun 2022\Troškovnici\"/>
    </mc:Choice>
  </mc:AlternateContent>
  <bookViews>
    <workbookView xWindow="0" yWindow="0" windowWidth="24000" windowHeight="9135"/>
  </bookViews>
  <sheets>
    <sheet name="Troškovnik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19" i="1"/>
  <c r="F33" i="1" s="1"/>
  <c r="F34" i="1" l="1"/>
  <c r="F35" i="1" s="1"/>
</calcChain>
</file>

<file path=xl/sharedStrings.xml><?xml version="1.0" encoding="utf-8"?>
<sst xmlns="http://schemas.openxmlformats.org/spreadsheetml/2006/main" count="65" uniqueCount="52">
  <si>
    <t>1.</t>
  </si>
  <si>
    <t>Iznos</t>
  </si>
  <si>
    <t>Jedinična
cijena</t>
  </si>
  <si>
    <t>Količina</t>
  </si>
  <si>
    <t>Jedinica
mjere</t>
  </si>
  <si>
    <t>Opis stavke troškovnika</t>
  </si>
  <si>
    <t>Oznaka stavke</t>
  </si>
  <si>
    <t>Investitor: Grad Požega, Trg Sv. Trojstva 1, Požega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</si>
  <si>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</si>
  <si>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</si>
  <si>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</si>
  <si>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</si>
  <si>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</si>
  <si>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</si>
  <si>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</si>
  <si>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</si>
  <si>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</si>
  <si>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</si>
  <si>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</si>
  <si>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</si>
  <si>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kom</t>
  </si>
  <si>
    <t>14.</t>
  </si>
  <si>
    <t>OPĆI UVJETI</t>
  </si>
  <si>
    <t xml:space="preserve"> - boje materijala po izboru investitora</t>
  </si>
  <si>
    <t xml:space="preserve"> - ručke metalne kromirane</t>
  </si>
  <si>
    <t>Nabava, dobava i montaža ormara dvokrilni zatvoreni s 2 podesive police po visini  (DxŠxV) 80x45x120 cm - bravica za zaključavanje s ključem</t>
  </si>
  <si>
    <t>Nabava, dobava i montaža ormara dvokrilni zatvoreni s 4 podesive police po visini  (DxŠxV) 50x45x150 cm - bravica za zaključavanje s ključem</t>
  </si>
  <si>
    <t>Nabava, dobava i montaža ladičara s 3 ladice (DxŠxV) 40x50x60 cm - bravica za zaključavanje s ključem - 4 okretna kotačića</t>
  </si>
  <si>
    <t>Nabava, dobava i montaža ladičara s 4 ladice (DxŠxV) 55x70x60 cm - bravica za zaključavanje s ključem -  najgornja ladica unutarnje visine 15 cm - 4 okretna kotačića</t>
  </si>
  <si>
    <r>
      <t xml:space="preserve">Nabava, dobava i montaža stolića s metalnim nogama (DxŠxV) 50x50x50cm ili </t>
    </r>
    <r>
      <rPr>
        <sz val="11"/>
        <color theme="1"/>
        <rFont val="Calibri"/>
        <family val="2"/>
        <charset val="238"/>
        <scheme val="minor"/>
      </rPr>
      <t>ø50cm - gornja ploča oplemenjena iverica 25 mm</t>
    </r>
  </si>
  <si>
    <t>Nabava, dobava i montaža police s 3 ladice (DxŠxV) 120x45x72 cm - ladice visine 15 cm - nogice podesive po visini min 3 cm</t>
  </si>
  <si>
    <t>Nabava, dobava i montaža tapaciranih stolica s naslonom (DxŠxV) 43x55x82 cm, visina sjedišta 47 cm, dubina sjedišta min 41 cm, nosivost min 105 kg</t>
  </si>
  <si>
    <t xml:space="preserve"> - poleđina ormara lesonit debljine 3 mm</t>
  </si>
  <si>
    <t>Nabava, dobava i montaža radnog stola (DxŠxV) 150x70x72 cm - bočne pune stranice - zadnja stranica puna - rubovi kantirani ABS trakom debljine 2 mm - nogice podesive po visini min 3 cm - otvor ø60 mm s plastičnim poklopcem za provlačenje kablova sa mjestom po izboru investitora</t>
  </si>
  <si>
    <t>Nabava, dobava i montaža radnog stola (DxŠxV) 150x70x72 cm - bočne pune stranice - zadnja stranica puna širine 35 cm s gornje strane - rubovi kantirani ABS trakom debljine 2 mm  - nogice podesive po visini min 3 cm - otvor ø60 mm s plastičnim poklopcem za provlačenje kablova sa mjestom po izboru investitora</t>
  </si>
  <si>
    <t>Nabava, dobava i montaža kuhinjskog stola (DxŠxV) 150x60x75 cm - metalne noge - gornja ploča oplemenjena iverica debljine 30 mm vodootporne površine  - rubovi kantirani ABS trakom debljine 2 mm</t>
  </si>
  <si>
    <t xml:space="preserve"> - materijal za izradu oplemenjena iverica ili čvrsti laminat</t>
  </si>
  <si>
    <t>UKUPNO:</t>
  </si>
  <si>
    <t>PDV 25%:</t>
  </si>
  <si>
    <t>SVEUKUPNO:</t>
  </si>
  <si>
    <t>Oznaka jednostavne nabave:</t>
  </si>
  <si>
    <t>Građevinsko-obrtnički radovi na adaptaciji prostora u prizemlju Gradske uprave Grada Požege</t>
  </si>
  <si>
    <t>TROŠKOVNIK:</t>
  </si>
  <si>
    <t xml:space="preserve"> - ormari podignuti od poda min 45 mm koja je sastavni dio visine</t>
  </si>
  <si>
    <t>Nabava, dobava i montaža ormara dvokrilni zatvoreni s 5 podesivih polica po visini (DxŠxV) 80x45x200 cm  - bravica za zaključavanje s ključem</t>
  </si>
  <si>
    <t>Nabava, dobava i montaža ormara dvokrilni zatvoreni dvodjelni s 4 podesive police po visini  (DxŠxV) 80x45x200 cm</t>
  </si>
  <si>
    <t>Nabava, dobava i montaža polica za arhivu (DxŠxV) 120x40x240 cm - nosivi elementi drvo 40x40mm ili željezo min 25x25 mm - oplemenjena iverica ili daska 25mm</t>
  </si>
  <si>
    <t>Nabava, dobava i montaža polica za arhivu (DxŠxV) 90x40x240 cm - nosivi elementi 40x40mm  ili željezo min 25x25 mm - polica 25 mm</t>
  </si>
  <si>
    <t xml:space="preserve"> - bočne stranice debljine 18 mm, u boji tikovine</t>
  </si>
  <si>
    <t xml:space="preserve"> - polica u ormaru debljine 18 mm, u boji svijetlog hrasta</t>
  </si>
  <si>
    <t xml:space="preserve"> - gornja ploča radnog stola debljine min 30 mm, u boji bijelog hrasta </t>
  </si>
  <si>
    <t xml:space="preserve"> - gornja stranica debljina 18 mm, ilazi iznad vrata, u boji tikovine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</si>
</sst>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;@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2" fillId="0" borderId="0" xfId="0" applyFont="1" applyProtection="1"/>
    <xf numFmtId="0" fontId="0" fillId="0" borderId="0" xfId="0" applyFont="1" applyProtection="1"/>
    <xf numFmtId="4" fontId="0" fillId="0" borderId="0" xfId="0" applyNumberFormat="1" applyFont="1" applyProtection="1"/>
    <xf numFmtId="0" fontId="3" fillId="0" borderId="0" xfId="0" applyFont="1" applyAlignment="1" applyProtection="1">
      <alignment horizontal="left" vertical="top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4" fontId="4" fillId="0" borderId="0" xfId="0" applyNumberFormat="1" applyFont="1" applyAlignment="1" applyProtection="1">
      <alignment horizontal="right"/>
    </xf>
    <xf numFmtId="4" fontId="3" fillId="0" borderId="0" xfId="0" applyNumberFormat="1" applyFont="1" applyAlignment="1" applyProtection="1">
      <alignment horizontal="right"/>
    </xf>
    <xf numFmtId="0" fontId="3" fillId="0" borderId="0" xfId="0" applyFont="1" applyProtection="1"/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top" wrapText="1"/>
    </xf>
    <xf numFmtId="0" fontId="3" fillId="0" borderId="2" xfId="0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wrapText="1"/>
    </xf>
    <xf numFmtId="4" fontId="0" fillId="0" borderId="3" xfId="0" applyNumberFormat="1" applyFont="1" applyBorder="1" applyProtection="1"/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wrapText="1"/>
    </xf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wrapText="1"/>
    </xf>
    <xf numFmtId="4" fontId="0" fillId="0" borderId="4" xfId="0" applyNumberFormat="1" applyFont="1" applyBorder="1" applyProtection="1"/>
    <xf numFmtId="0" fontId="0" fillId="0" borderId="5" xfId="0" applyFont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4" fontId="2" fillId="0" borderId="0" xfId="0" applyNumberFormat="1" applyFont="1" applyProtection="1"/>
    <xf numFmtId="165" fontId="0" fillId="0" borderId="3" xfId="0" applyNumberFormat="1" applyFont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165" fontId="0" fillId="0" borderId="1" xfId="0" applyNumberFormat="1" applyFont="1" applyFill="1" applyBorder="1" applyProtection="1">
      <protection locked="0"/>
    </xf>
    <xf numFmtId="165" fontId="0" fillId="0" borderId="4" xfId="0" applyNumberFormat="1" applyFont="1" applyBorder="1" applyProtection="1">
      <protection locked="0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0" zoomScaleNormal="100" workbookViewId="0">
      <selection activeCell="I46" sqref="I46"/>
    </sheetView>
  </sheetViews>
  <sheetFormatPr defaultRowHeight="15" x14ac:dyDescent="0.25"/>
  <cols>
    <col min="1" max="1" width="8" style="1" customWidth="1"/>
    <col min="2" max="2" width="39.85546875" style="1" customWidth="1"/>
    <col min="3" max="3" width="9.42578125" style="1" customWidth="1"/>
    <col min="4" max="4" width="9" style="1" customWidth="1"/>
    <col min="5" max="5" width="12" style="1" customWidth="1"/>
    <col min="6" max="6" width="13" style="2" customWidth="1"/>
    <col min="7" max="16384" width="9.140625" style="1"/>
  </cols>
  <sheetData>
    <row r="1" spans="1:6" x14ac:dyDescent="0.25">
      <c r="A1" s="3" t="s">
        <v>42</v>
      </c>
      <c r="B1" s="4"/>
      <c r="C1" s="4"/>
      <c r="D1" s="4"/>
      <c r="E1" s="4"/>
      <c r="F1" s="5"/>
    </row>
    <row r="2" spans="1:6" ht="22.5" customHeight="1" x14ac:dyDescent="0.25">
      <c r="A2" s="6" t="s">
        <v>41</v>
      </c>
      <c r="B2" s="7"/>
      <c r="C2" s="8"/>
      <c r="D2" s="9"/>
      <c r="E2" s="10"/>
      <c r="F2" s="10"/>
    </row>
    <row r="3" spans="1:6" x14ac:dyDescent="0.25">
      <c r="A3" s="6" t="s">
        <v>40</v>
      </c>
      <c r="B3" s="7"/>
      <c r="C3" s="11"/>
      <c r="D3" s="9"/>
      <c r="E3" s="10"/>
      <c r="F3" s="5"/>
    </row>
    <row r="4" spans="1:6" x14ac:dyDescent="0.25">
      <c r="A4" s="6"/>
      <c r="B4" s="7"/>
      <c r="C4" s="8"/>
      <c r="D4" s="9"/>
      <c r="E4" s="10"/>
      <c r="F4" s="10"/>
    </row>
    <row r="5" spans="1:6" x14ac:dyDescent="0.25">
      <c r="A5" s="6" t="s">
        <v>7</v>
      </c>
      <c r="B5" s="7"/>
      <c r="C5" s="8"/>
      <c r="D5" s="9"/>
      <c r="E5" s="10"/>
      <c r="F5" s="10"/>
    </row>
    <row r="6" spans="1:6" x14ac:dyDescent="0.25">
      <c r="A6" s="6"/>
      <c r="B6" s="7"/>
      <c r="C6" s="8"/>
      <c r="D6" s="9"/>
      <c r="E6" s="10"/>
      <c r="F6" s="10"/>
    </row>
    <row r="7" spans="1:6" x14ac:dyDescent="0.25">
      <c r="A7" s="6"/>
      <c r="B7" s="12" t="s">
        <v>22</v>
      </c>
      <c r="C7" s="8"/>
      <c r="D7" s="9"/>
      <c r="E7" s="10"/>
      <c r="F7" s="10"/>
    </row>
    <row r="8" spans="1:6" x14ac:dyDescent="0.25">
      <c r="A8" s="6"/>
      <c r="B8" s="4" t="s">
        <v>36</v>
      </c>
      <c r="C8" s="8"/>
      <c r="D8" s="9"/>
      <c r="E8" s="10"/>
      <c r="F8" s="10"/>
    </row>
    <row r="9" spans="1:6" x14ac:dyDescent="0.25">
      <c r="A9" s="6"/>
      <c r="B9" s="7" t="s">
        <v>48</v>
      </c>
      <c r="C9" s="8"/>
      <c r="D9" s="9"/>
      <c r="E9" s="10"/>
      <c r="F9" s="10"/>
    </row>
    <row r="10" spans="1:6" x14ac:dyDescent="0.25">
      <c r="A10" s="6"/>
      <c r="B10" s="7" t="s">
        <v>51</v>
      </c>
      <c r="C10" s="8"/>
      <c r="D10" s="9"/>
      <c r="E10" s="10"/>
      <c r="F10" s="10"/>
    </row>
    <row r="11" spans="1:6" x14ac:dyDescent="0.25">
      <c r="A11" s="6"/>
      <c r="B11" s="7" t="s">
        <v>49</v>
      </c>
      <c r="C11" s="8"/>
      <c r="D11" s="9"/>
      <c r="E11" s="10"/>
      <c r="F11" s="10"/>
    </row>
    <row r="12" spans="1:6" x14ac:dyDescent="0.25">
      <c r="A12" s="6"/>
      <c r="B12" s="7" t="s">
        <v>50</v>
      </c>
      <c r="C12" s="8"/>
      <c r="D12" s="9"/>
      <c r="E12" s="10"/>
      <c r="F12" s="10"/>
    </row>
    <row r="13" spans="1:6" x14ac:dyDescent="0.25">
      <c r="A13" s="6"/>
      <c r="B13" s="7" t="s">
        <v>43</v>
      </c>
      <c r="C13" s="8"/>
      <c r="D13" s="9"/>
      <c r="E13" s="10"/>
      <c r="F13" s="10"/>
    </row>
    <row r="14" spans="1:6" x14ac:dyDescent="0.25">
      <c r="A14" s="6"/>
      <c r="B14" s="7" t="s">
        <v>32</v>
      </c>
      <c r="C14" s="8"/>
      <c r="D14" s="9"/>
      <c r="E14" s="10"/>
      <c r="F14" s="10"/>
    </row>
    <row r="15" spans="1:6" x14ac:dyDescent="0.25">
      <c r="A15" s="6"/>
      <c r="B15" s="7" t="s">
        <v>23</v>
      </c>
      <c r="C15" s="8"/>
      <c r="D15" s="9"/>
      <c r="E15" s="10"/>
      <c r="F15" s="10"/>
    </row>
    <row r="16" spans="1:6" x14ac:dyDescent="0.25">
      <c r="A16" s="6"/>
      <c r="B16" s="7" t="s">
        <v>24</v>
      </c>
      <c r="C16" s="8"/>
      <c r="D16" s="9"/>
      <c r="E16" s="10"/>
      <c r="F16" s="10"/>
    </row>
    <row r="17" spans="1:9" x14ac:dyDescent="0.25">
      <c r="A17" s="13"/>
      <c r="B17" s="14"/>
      <c r="C17" s="8"/>
      <c r="D17" s="9"/>
      <c r="E17" s="10"/>
      <c r="F17" s="10"/>
    </row>
    <row r="18" spans="1:9" ht="30.75" thickBot="1" x14ac:dyDescent="0.3">
      <c r="A18" s="15" t="s">
        <v>6</v>
      </c>
      <c r="B18" s="16" t="s">
        <v>5</v>
      </c>
      <c r="C18" s="16" t="s">
        <v>4</v>
      </c>
      <c r="D18" s="17" t="s">
        <v>3</v>
      </c>
      <c r="E18" s="18" t="s">
        <v>2</v>
      </c>
      <c r="F18" s="19" t="s">
        <v>1</v>
      </c>
    </row>
    <row r="19" spans="1:9" ht="60.75" thickTop="1" x14ac:dyDescent="0.25">
      <c r="A19" s="20" t="s">
        <v>0</v>
      </c>
      <c r="B19" s="21" t="s">
        <v>25</v>
      </c>
      <c r="C19" s="20" t="s">
        <v>20</v>
      </c>
      <c r="D19" s="20">
        <v>8</v>
      </c>
      <c r="E19" s="32"/>
      <c r="F19" s="22">
        <f>ROUND((D19*E19),2)</f>
        <v>0</v>
      </c>
    </row>
    <row r="20" spans="1:9" ht="60" x14ac:dyDescent="0.25">
      <c r="A20" s="23" t="s">
        <v>8</v>
      </c>
      <c r="B20" s="24" t="s">
        <v>44</v>
      </c>
      <c r="C20" s="23" t="s">
        <v>20</v>
      </c>
      <c r="D20" s="23">
        <v>8</v>
      </c>
      <c r="E20" s="33"/>
      <c r="F20" s="22">
        <f t="shared" ref="F20:F32" si="0">ROUND((D20*E20),2)</f>
        <v>0</v>
      </c>
    </row>
    <row r="21" spans="1:9" ht="45" x14ac:dyDescent="0.25">
      <c r="A21" s="23" t="s">
        <v>9</v>
      </c>
      <c r="B21" s="24" t="s">
        <v>45</v>
      </c>
      <c r="C21" s="23" t="s">
        <v>20</v>
      </c>
      <c r="D21" s="23">
        <v>2</v>
      </c>
      <c r="E21" s="33"/>
      <c r="F21" s="22">
        <f t="shared" si="0"/>
        <v>0</v>
      </c>
    </row>
    <row r="22" spans="1:9" ht="60" x14ac:dyDescent="0.25">
      <c r="A22" s="23" t="s">
        <v>10</v>
      </c>
      <c r="B22" s="24" t="s">
        <v>26</v>
      </c>
      <c r="C22" s="23" t="s">
        <v>20</v>
      </c>
      <c r="D22" s="23">
        <v>2</v>
      </c>
      <c r="E22" s="34"/>
      <c r="F22" s="22">
        <f t="shared" si="0"/>
        <v>0</v>
      </c>
    </row>
    <row r="23" spans="1:9" ht="120" x14ac:dyDescent="0.25">
      <c r="A23" s="23" t="s">
        <v>11</v>
      </c>
      <c r="B23" s="24" t="s">
        <v>33</v>
      </c>
      <c r="C23" s="23" t="s">
        <v>20</v>
      </c>
      <c r="D23" s="23">
        <v>4</v>
      </c>
      <c r="E23" s="33"/>
      <c r="F23" s="22">
        <f t="shared" si="0"/>
        <v>0</v>
      </c>
    </row>
    <row r="24" spans="1:9" ht="120" x14ac:dyDescent="0.25">
      <c r="A24" s="23" t="s">
        <v>12</v>
      </c>
      <c r="B24" s="24" t="s">
        <v>34</v>
      </c>
      <c r="C24" s="23" t="s">
        <v>20</v>
      </c>
      <c r="D24" s="23">
        <v>3</v>
      </c>
      <c r="E24" s="33"/>
      <c r="F24" s="22">
        <f t="shared" si="0"/>
        <v>0</v>
      </c>
    </row>
    <row r="25" spans="1:9" ht="60" x14ac:dyDescent="0.25">
      <c r="A25" s="23" t="s">
        <v>13</v>
      </c>
      <c r="B25" s="24" t="s">
        <v>27</v>
      </c>
      <c r="C25" s="23" t="s">
        <v>20</v>
      </c>
      <c r="D25" s="23">
        <v>6</v>
      </c>
      <c r="E25" s="33"/>
      <c r="F25" s="22">
        <f t="shared" si="0"/>
        <v>0</v>
      </c>
    </row>
    <row r="26" spans="1:9" ht="60" x14ac:dyDescent="0.25">
      <c r="A26" s="23" t="s">
        <v>14</v>
      </c>
      <c r="B26" s="24" t="s">
        <v>28</v>
      </c>
      <c r="C26" s="23" t="s">
        <v>20</v>
      </c>
      <c r="D26" s="23">
        <v>1</v>
      </c>
      <c r="E26" s="33"/>
      <c r="F26" s="22">
        <f t="shared" si="0"/>
        <v>0</v>
      </c>
    </row>
    <row r="27" spans="1:9" ht="60" x14ac:dyDescent="0.25">
      <c r="A27" s="23" t="s">
        <v>15</v>
      </c>
      <c r="B27" s="24" t="s">
        <v>29</v>
      </c>
      <c r="C27" s="23" t="s">
        <v>20</v>
      </c>
      <c r="D27" s="23">
        <v>3</v>
      </c>
      <c r="E27" s="33"/>
      <c r="F27" s="22">
        <f t="shared" si="0"/>
        <v>0</v>
      </c>
    </row>
    <row r="28" spans="1:9" ht="60" x14ac:dyDescent="0.25">
      <c r="A28" s="23" t="s">
        <v>16</v>
      </c>
      <c r="B28" s="24" t="s">
        <v>31</v>
      </c>
      <c r="C28" s="23" t="s">
        <v>20</v>
      </c>
      <c r="D28" s="23">
        <v>8</v>
      </c>
      <c r="E28" s="33"/>
      <c r="F28" s="22">
        <f t="shared" si="0"/>
        <v>0</v>
      </c>
    </row>
    <row r="29" spans="1:9" ht="45" x14ac:dyDescent="0.25">
      <c r="A29" s="23" t="s">
        <v>17</v>
      </c>
      <c r="B29" s="24" t="s">
        <v>30</v>
      </c>
      <c r="C29" s="23" t="s">
        <v>20</v>
      </c>
      <c r="D29" s="23">
        <v>1</v>
      </c>
      <c r="E29" s="33"/>
      <c r="F29" s="22">
        <f t="shared" si="0"/>
        <v>0</v>
      </c>
      <c r="I29" s="2"/>
    </row>
    <row r="30" spans="1:9" ht="75" x14ac:dyDescent="0.25">
      <c r="A30" s="23" t="s">
        <v>18</v>
      </c>
      <c r="B30" s="24" t="s">
        <v>35</v>
      </c>
      <c r="C30" s="23" t="s">
        <v>20</v>
      </c>
      <c r="D30" s="23">
        <v>1</v>
      </c>
      <c r="E30" s="33"/>
      <c r="F30" s="22">
        <f t="shared" si="0"/>
        <v>0</v>
      </c>
    </row>
    <row r="31" spans="1:9" ht="60" x14ac:dyDescent="0.25">
      <c r="A31" s="23" t="s">
        <v>19</v>
      </c>
      <c r="B31" s="24" t="s">
        <v>46</v>
      </c>
      <c r="C31" s="23" t="s">
        <v>20</v>
      </c>
      <c r="D31" s="23">
        <v>13</v>
      </c>
      <c r="E31" s="33"/>
      <c r="F31" s="22">
        <f t="shared" si="0"/>
        <v>0</v>
      </c>
    </row>
    <row r="32" spans="1:9" ht="60.75" thickBot="1" x14ac:dyDescent="0.3">
      <c r="A32" s="25" t="s">
        <v>21</v>
      </c>
      <c r="B32" s="26" t="s">
        <v>47</v>
      </c>
      <c r="C32" s="25" t="s">
        <v>20</v>
      </c>
      <c r="D32" s="25">
        <v>3</v>
      </c>
      <c r="E32" s="35"/>
      <c r="F32" s="27">
        <f t="shared" si="0"/>
        <v>0</v>
      </c>
    </row>
    <row r="33" spans="1:6" ht="15.75" thickTop="1" x14ac:dyDescent="0.25">
      <c r="A33" s="4"/>
      <c r="B33" s="4"/>
      <c r="C33" s="4"/>
      <c r="D33" s="28" t="s">
        <v>37</v>
      </c>
      <c r="E33" s="28"/>
      <c r="F33" s="5">
        <f>ROUND(SUM(F19:F32),2)</f>
        <v>0</v>
      </c>
    </row>
    <row r="34" spans="1:6" x14ac:dyDescent="0.25">
      <c r="A34" s="4"/>
      <c r="B34" s="4"/>
      <c r="C34" s="4"/>
      <c r="D34" s="29" t="s">
        <v>38</v>
      </c>
      <c r="E34" s="29"/>
      <c r="F34" s="5">
        <f>ROUND((F33*0.25),2)</f>
        <v>0</v>
      </c>
    </row>
    <row r="35" spans="1:6" x14ac:dyDescent="0.25">
      <c r="A35" s="4"/>
      <c r="B35" s="4"/>
      <c r="C35" s="4"/>
      <c r="D35" s="30" t="s">
        <v>39</v>
      </c>
      <c r="E35" s="30"/>
      <c r="F35" s="31">
        <f>ROUND(SUM(F33:F34),2)</f>
        <v>0</v>
      </c>
    </row>
    <row r="36" spans="1:6" x14ac:dyDescent="0.25">
      <c r="A36" s="4"/>
      <c r="B36" s="4"/>
      <c r="C36" s="4"/>
      <c r="D36" s="4"/>
      <c r="E36" s="4"/>
      <c r="F36" s="5"/>
    </row>
    <row r="37" spans="1:6" x14ac:dyDescent="0.25">
      <c r="A37" s="4"/>
      <c r="B37" s="4"/>
      <c r="C37" s="4"/>
      <c r="D37" s="4"/>
      <c r="E37" s="4"/>
      <c r="F37" s="5"/>
    </row>
  </sheetData>
  <sheetProtection algorithmName="SHA-512" hashValue="OIAz8A3Gw8uhjgT1qSaVWulSC5XC2pVh0pVq7dEfmgd21knYzfxEc34R4RaxL8QOYXHjk6At87IPZ9oBC321Vw==" saltValue="8TV7o1b968SGgAF4aYYfrg==" spinCount="100000" sheet="1" objects="1" scenarios="1"/>
  <mergeCells count="3">
    <mergeCell ref="D33:E33"/>
    <mergeCell ref="D34:E34"/>
    <mergeCell ref="D35:E35"/>
  </mergeCells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Križanac</dc:creator>
  <cp:lastModifiedBy>Darko Rodić</cp:lastModifiedBy>
  <dcterms:created xsi:type="dcterms:W3CDTF">2021-12-03T06:36:55Z</dcterms:created>
  <dcterms:modified xsi:type="dcterms:W3CDTF">2022-07-01T11:38:06Z</dcterms:modified>
</cp:coreProperties>
</file>