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s\JAVNA NABAVA\JEDNOSTAVNA NABAVA\2022 JEDNOSTAVNA NABAVA\23-22 Aurea fest - najam pozornice\"/>
    </mc:Choice>
  </mc:AlternateContent>
  <xr:revisionPtr revIDLastSave="0" documentId="13_ncr:1_{38F04139-B2D4-4833-88D7-96F3805C4E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g 1." sheetId="5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5" l="1"/>
  <c r="E30" i="5" s="1"/>
  <c r="E31" i="5" s="1"/>
  <c r="E32" i="5" l="1"/>
</calcChain>
</file>

<file path=xl/sharedStrings.xml><?xml version="1.0" encoding="utf-8"?>
<sst xmlns="http://schemas.openxmlformats.org/spreadsheetml/2006/main" count="69" uniqueCount="61">
  <si>
    <t>1.</t>
  </si>
  <si>
    <t xml:space="preserve">iznos PDV-a </t>
  </si>
  <si>
    <t>Red. br.</t>
  </si>
  <si>
    <t>Tražene tehničke karakteristike</t>
  </si>
  <si>
    <t xml:space="preserve">2. </t>
  </si>
  <si>
    <t xml:space="preserve">3. </t>
  </si>
  <si>
    <t>KOLIČINA</t>
  </si>
  <si>
    <t>RB</t>
  </si>
  <si>
    <t>1.1.</t>
  </si>
  <si>
    <t>Opis predmeta nabave</t>
  </si>
  <si>
    <t>Tehničkih opis nuđenih karakteristika* (gospodarski subjekt unosi što nudi)</t>
  </si>
  <si>
    <t>komplet</t>
  </si>
  <si>
    <t>JEDINIČNA CIJENA 
 (kn bez PDV-a)</t>
  </si>
  <si>
    <t>UKUPNO
(kn bez PDV-a)</t>
  </si>
  <si>
    <t>2.1.</t>
  </si>
  <si>
    <t>OPIS PREDMETA NABAVE</t>
  </si>
  <si>
    <t>JEDINICA MJERE</t>
  </si>
  <si>
    <t>3.</t>
  </si>
  <si>
    <t>3.1.</t>
  </si>
  <si>
    <t>REKAPITULACIJA:</t>
  </si>
  <si>
    <t xml:space="preserve">Napomene: </t>
  </si>
  <si>
    <t>Tehnička oprema za zvuk na glavnoj pozornici</t>
  </si>
  <si>
    <t>Razglas</t>
  </si>
  <si>
    <t>3.2.</t>
  </si>
  <si>
    <t>3.3.</t>
  </si>
  <si>
    <t>RAZGLAS, mora biti u skladu sa sljedećim tehničkim specifikacijama:</t>
  </si>
  <si>
    <r>
      <t xml:space="preserve">TEHNIČKA OPREMA ZA ZVUK NA GLAVNOJ POZORNICI </t>
    </r>
    <r>
      <rPr>
        <b/>
        <sz val="11"/>
        <rFont val="Calibri"/>
        <family val="2"/>
      </rPr>
      <t xml:space="preserve"> mora biti u skladu sa sljedećim tehničkim specifikacijama:</t>
    </r>
  </si>
  <si>
    <t>RASVJETA</t>
  </si>
  <si>
    <t>RASVJETA, mora biti u skladu sa sljedećim tehničkim specifikacijama:</t>
  </si>
  <si>
    <t>4.1.</t>
  </si>
  <si>
    <t>5.1.</t>
  </si>
  <si>
    <t>Led ekrani</t>
  </si>
  <si>
    <t>LED EKRANI</t>
  </si>
  <si>
    <t>4.</t>
  </si>
  <si>
    <t>5.</t>
  </si>
  <si>
    <t xml:space="preserve">TEHNIČKA OPREMA ZA ZVUK NA GLAVNOJ POZORNICI  </t>
  </si>
  <si>
    <t>RAZGLAS</t>
  </si>
  <si>
    <t>Datum ponude:</t>
  </si>
  <si>
    <t>POZORNICA S KROVOM, mora biti u skladu sa sljedećim tehničkim specifikacijama:</t>
  </si>
  <si>
    <t>POZORNICA S KROVOM</t>
  </si>
  <si>
    <t xml:space="preserve">Sva razglasna oprema tj. zvučnički kabineti moraju biti u line array tehnologiji. Cijeli audio sistem sastavljen od posebnih skupina, mora imati svoje pojačivače i kabele za struju, ili svoje aktivne pojačivačke module.
Cijeli audio sistem mora imati svoje kablove za signalizaciju, kao i kablove za povezivanje s Delay linijama. Sav audio sistem mora biti kalibriran i optimiziran za predviđene udaljenosti i kontroliran preko istog softwera/hardwarea.
Kompletan audio sistem mora imati svoje naponske kablove do izvora tj. strujne mreže.
Ponuditelj mora osigurati sistemske inženjere i svu drugu potrebnu radnu snagu u dovoljnom broju da mogu u roku jednog dana (24 sata) dovesti u punu funkciju cijeli razglasni sustav (glavni sustav i delay sustave), kao i podesiti kašnjenje zvuka u homogenu audio sliku ravne karakteristike po cijelom spektru čujnosti.
                       </t>
  </si>
  <si>
    <t>Zvuk na glavnoj pozornici i razglas na DLY tornjevima, s kašnjenjem zvuka</t>
  </si>
  <si>
    <t>Audio monitoring i Audio konzole</t>
  </si>
  <si>
    <t>*ako se nude iste tehničke specifikacije dovoljno je navesti „isto“ ili „da“
**navesti stranicu ili broj referentnog dokumenta, tj.  kataloga, letka ili tehničkog lista kojeg će najbolje rangirani ponuditelj na traženje Naručitelja trebati dostaviti kao ažurirani dokument</t>
  </si>
  <si>
    <t>GRAD POŽEGA</t>
  </si>
  <si>
    <t>TRG SVETOG TROJSTVA1, POŽEGA</t>
  </si>
  <si>
    <t xml:space="preserve">TROŠKOVNIK SA TEHNIČKOM SPECIFIKACIJOM: Najam pozornice s krovom i audiovizualne opreme za festival tamburaška glazbe Zlatne žice Slavonije 2022. </t>
  </si>
  <si>
    <t xml:space="preserve">Pozornica s krovom </t>
  </si>
  <si>
    <t xml:space="preserve">24 kom movinghead wash uređaja, 24 kom movinghead spot/beam uređaja, 12 kom bijela fresnel svjetla, 12 kom led color wash/stroboskop F5, 3x4 lite i 16x2 lite blinderi za publiku, torete na svakoj strani trga, 2 kom fallowsot reflektor 
</t>
  </si>
  <si>
    <t xml:space="preserve">Evidencijski broj nabave: </t>
  </si>
  <si>
    <r>
      <rPr>
        <b/>
        <sz val="12"/>
        <rFont val="Calibri"/>
        <family val="2"/>
      </rPr>
      <t xml:space="preserve">UKUPNO (1+2+3+4+5) </t>
    </r>
    <r>
      <rPr>
        <sz val="11"/>
        <rFont val="Calibri"/>
        <family val="2"/>
      </rPr>
      <t xml:space="preserve"> </t>
    </r>
  </si>
  <si>
    <t>UKUPNO 1+2+3+4+5 ( kn bez PDV-a)</t>
  </si>
  <si>
    <t>SVEUKUPNO 1+2+3+4+5 (kn s PDV-om)</t>
  </si>
  <si>
    <t>rasklopna hidraulička pozornica dimenzije 13x10 metara, 1,2 metra visine, nivelirana sa stepenicama s obje (lijeve i desne) strane:
unutrašnje mjere 12.8x10.8 metara, visina krova 10 metara, odozada zatvorena, sa strane mreža tamne boje, na desnoj strani produžetak za režiju i video po potrebi, krila za vješanje ozvučenja, nosivost konstrukcije krova 1,5 tona po linije (5 linija)</t>
  </si>
  <si>
    <t>12 Meyer Milo Main array, 12 Meyer Sound 700 - HP sub bas u kardioidnoj karakteristici (izolacija zvuka na bini), 2 Meyer CQ bočna zvučnika, 2 Meyer UPA - 1P za prvi red.</t>
  </si>
  <si>
    <t>FOH digitalni set Midas Pro6 miks pult do 64 kanala, FOH X32 dodatni miks, monitorski digitalni set YAMAHA PM 5D-Rh.</t>
  </si>
  <si>
    <t xml:space="preserve">Led video zid visoke rezolucije (7x4 metara) i 1 metar sa svih strana dodatno, težine do 950 kg, vanjski, pixel pitch 5,9 mm, HD video procesor.
</t>
  </si>
  <si>
    <t>JN-23/22</t>
  </si>
  <si>
    <t>potpis i ovjera</t>
  </si>
  <si>
    <t>ime i prezime ovlaštene osobe Ponuditelja</t>
  </si>
  <si>
    <t xml:space="preserve">5 vokalnih mikrofona, set (komplet) mikrofona za ozvučenje bubnja (8 kom), 2 mikrofona za gitaru (Shure SM 57 ili jednakovrijedno), gudači, puhači, tamburaši: minimalno 21 mikrofon i 9 monitora,
Pjevači solisti: 2 bežična mikrofona i 2 “in ear” monitora,
Meyer MJF 212 ili jednakovrijedan monitorski sistem, in-ear bežični monitorski sistem do 20 kanala, stage box za dva odvojena sistema FOH/MONITOR ili jednakovrijedno, mikrofoni (DPA, Sennheiser, Neuman, Shure ili jednakovrijedno), DI boxevi i svi potrebni kablovi za opremu na pozornici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</si>
</sst>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yponineSans Lt"/>
      <family val="3"/>
    </font>
    <font>
      <sz val="10"/>
      <name val="TyponineSans Lt"/>
      <family val="3"/>
    </font>
    <font>
      <sz val="11"/>
      <name val="TyponineSans Lt"/>
      <family val="3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3" fillId="0" borderId="0" xfId="0" applyNumberFormat="1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left" wrapText="1" indent="1"/>
    </xf>
    <xf numFmtId="2" fontId="14" fillId="0" borderId="0" xfId="0" applyNumberFormat="1" applyFont="1" applyAlignment="1">
      <alignment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/>
    <xf numFmtId="2" fontId="6" fillId="0" borderId="1" xfId="0" applyNumberFormat="1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3" fillId="0" borderId="0" xfId="0" applyFont="1" applyAlignment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2" fontId="13" fillId="0" borderId="0" xfId="0" applyNumberFormat="1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wrapText="1"/>
    </xf>
    <xf numFmtId="0" fontId="0" fillId="0" borderId="0" xfId="0"/>
    <xf numFmtId="2" fontId="1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2" fontId="21" fillId="0" borderId="1" xfId="0" applyNumberFormat="1" applyFont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left" vertical="top" wrapText="1"/>
    </xf>
    <xf numFmtId="2" fontId="7" fillId="0" borderId="3" xfId="0" applyNumberFormat="1" applyFont="1" applyBorder="1" applyAlignment="1">
      <alignment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10" fillId="0" borderId="0" xfId="0" applyFont="1" applyAlignment="1"/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2" fontId="18" fillId="0" borderId="0" xfId="0" applyNumberFormat="1" applyFont="1" applyAlignment="1">
      <alignment wrapText="1"/>
    </xf>
    <xf numFmtId="0" fontId="19" fillId="0" borderId="0" xfId="0" applyFont="1"/>
    <xf numFmtId="2" fontId="5" fillId="0" borderId="3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4" fillId="0" borderId="0" xfId="0" applyNumberFormat="1" applyFont="1" applyAlignment="1">
      <alignment wrapText="1"/>
    </xf>
    <xf numFmtId="0" fontId="0" fillId="0" borderId="0" xfId="0"/>
    <xf numFmtId="2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2" fontId="20" fillId="3" borderId="3" xfId="0" applyNumberFormat="1" applyFont="1" applyFill="1" applyBorder="1" applyAlignment="1">
      <alignment horizontal="left" vertical="center" wrapText="1"/>
    </xf>
    <xf numFmtId="2" fontId="6" fillId="3" borderId="5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2" fontId="13" fillId="3" borderId="1" xfId="0" applyNumberFormat="1" applyFont="1" applyFill="1" applyBorder="1" applyAlignment="1">
      <alignment horizontal="left" vertical="center" wrapText="1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C866-2E9E-4175-9CA9-28A3871C3A36}">
  <dimension ref="A1:H40"/>
  <sheetViews>
    <sheetView tabSelected="1" zoomScale="90" zoomScaleNormal="90" workbookViewId="0">
      <selection activeCell="L11" sqref="L11"/>
    </sheetView>
  </sheetViews>
  <sheetFormatPr defaultRowHeight="15"/>
  <cols>
    <col min="1" max="1" width="32.85546875" bestFit="1" customWidth="1"/>
    <col min="2" max="2" width="16.42578125" bestFit="1" customWidth="1"/>
    <col min="3" max="3" width="78.85546875" bestFit="1" customWidth="1"/>
    <col min="4" max="4" width="35.5703125" customWidth="1"/>
    <col min="5" max="5" width="17.7109375" customWidth="1"/>
    <col min="6" max="6" width="18.42578125" customWidth="1"/>
  </cols>
  <sheetData>
    <row r="1" spans="1:4" ht="15.75">
      <c r="A1" s="62" t="s">
        <v>44</v>
      </c>
      <c r="B1" s="62"/>
      <c r="C1" s="1"/>
      <c r="D1" s="1"/>
    </row>
    <row r="2" spans="1:4" ht="15.75">
      <c r="A2" s="27" t="s">
        <v>45</v>
      </c>
      <c r="B2" s="27"/>
      <c r="C2" s="18"/>
      <c r="D2" s="18"/>
    </row>
    <row r="3" spans="1:4" ht="15.75">
      <c r="A3" s="24" t="s">
        <v>49</v>
      </c>
      <c r="B3" s="24" t="s">
        <v>57</v>
      </c>
      <c r="C3" s="20"/>
      <c r="D3" s="24"/>
    </row>
    <row r="4" spans="1:4" ht="15.75">
      <c r="A4" s="19"/>
      <c r="B4" s="32"/>
      <c r="C4" s="32"/>
      <c r="D4" s="32"/>
    </row>
    <row r="5" spans="1:4" ht="34.15" customHeight="1">
      <c r="A5" s="63" t="s">
        <v>46</v>
      </c>
      <c r="B5" s="63"/>
      <c r="C5" s="63"/>
      <c r="D5" s="63"/>
    </row>
    <row r="6" spans="1:4">
      <c r="A6" s="4"/>
      <c r="B6" s="3"/>
      <c r="C6" s="3"/>
      <c r="D6" s="3"/>
    </row>
    <row r="7" spans="1:4" ht="47.25">
      <c r="A7" s="23" t="s">
        <v>2</v>
      </c>
      <c r="B7" s="33" t="s">
        <v>9</v>
      </c>
      <c r="C7" s="33" t="s">
        <v>3</v>
      </c>
      <c r="D7" s="33" t="s">
        <v>10</v>
      </c>
    </row>
    <row r="8" spans="1:4">
      <c r="A8" s="22" t="s">
        <v>0</v>
      </c>
      <c r="B8" s="64" t="s">
        <v>26</v>
      </c>
      <c r="C8" s="65"/>
      <c r="D8" s="65"/>
    </row>
    <row r="9" spans="1:4" ht="108" customHeight="1">
      <c r="A9" s="5" t="s">
        <v>8</v>
      </c>
      <c r="B9" s="21" t="s">
        <v>21</v>
      </c>
      <c r="C9" s="39" t="s">
        <v>60</v>
      </c>
      <c r="D9" s="35"/>
    </row>
    <row r="10" spans="1:4" ht="15.75">
      <c r="A10" s="42" t="s">
        <v>4</v>
      </c>
      <c r="B10" s="70" t="s">
        <v>38</v>
      </c>
      <c r="C10" s="70"/>
      <c r="D10" s="70"/>
    </row>
    <row r="11" spans="1:4" ht="94.5">
      <c r="A11" s="43" t="s">
        <v>14</v>
      </c>
      <c r="B11" s="21" t="s">
        <v>47</v>
      </c>
      <c r="C11" s="34" t="s">
        <v>53</v>
      </c>
      <c r="D11" s="37"/>
    </row>
    <row r="12" spans="1:4" ht="15.75">
      <c r="A12" s="42" t="s">
        <v>17</v>
      </c>
      <c r="B12" s="70" t="s">
        <v>25</v>
      </c>
      <c r="C12" s="70"/>
      <c r="D12" s="70"/>
    </row>
    <row r="13" spans="1:4" ht="192" customHeight="1">
      <c r="A13" s="43" t="s">
        <v>18</v>
      </c>
      <c r="B13" s="26" t="s">
        <v>22</v>
      </c>
      <c r="C13" s="34" t="s">
        <v>40</v>
      </c>
      <c r="D13" s="37"/>
    </row>
    <row r="14" spans="1:4" ht="101.45" customHeight="1">
      <c r="A14" s="44" t="s">
        <v>23</v>
      </c>
      <c r="B14" s="25" t="s">
        <v>41</v>
      </c>
      <c r="C14" s="40" t="s">
        <v>54</v>
      </c>
      <c r="D14" s="37"/>
    </row>
    <row r="15" spans="1:4" ht="45">
      <c r="A15" s="44" t="s">
        <v>24</v>
      </c>
      <c r="B15" s="25" t="s">
        <v>42</v>
      </c>
      <c r="C15" s="40" t="s">
        <v>55</v>
      </c>
      <c r="D15" s="37"/>
    </row>
    <row r="16" spans="1:4" ht="15.75">
      <c r="A16" s="45">
        <v>4</v>
      </c>
      <c r="B16" s="69" t="s">
        <v>28</v>
      </c>
      <c r="C16" s="69"/>
      <c r="D16" s="69"/>
    </row>
    <row r="17" spans="1:6" ht="63">
      <c r="A17" s="46" t="s">
        <v>29</v>
      </c>
      <c r="B17" s="26" t="s">
        <v>27</v>
      </c>
      <c r="C17" s="34" t="s">
        <v>48</v>
      </c>
      <c r="D17" s="37"/>
    </row>
    <row r="18" spans="1:6" ht="15.75">
      <c r="A18" s="47">
        <v>5</v>
      </c>
      <c r="B18" s="66" t="s">
        <v>32</v>
      </c>
      <c r="C18" s="66"/>
      <c r="D18" s="66"/>
    </row>
    <row r="19" spans="1:6" ht="47.25">
      <c r="A19" s="46" t="s">
        <v>30</v>
      </c>
      <c r="B19" s="25" t="s">
        <v>31</v>
      </c>
      <c r="C19" s="34" t="s">
        <v>56</v>
      </c>
      <c r="D19" s="37"/>
    </row>
    <row r="20" spans="1:6">
      <c r="A20" s="41"/>
      <c r="B20" s="6" t="s">
        <v>20</v>
      </c>
      <c r="C20" s="67" t="s">
        <v>43</v>
      </c>
      <c r="D20" s="68"/>
    </row>
    <row r="22" spans="1:6" s="2" customFormat="1" ht="34.15" customHeight="1">
      <c r="A22" s="53" t="s">
        <v>19</v>
      </c>
      <c r="B22" s="54"/>
      <c r="C22" s="54"/>
      <c r="D22" s="8"/>
      <c r="E22" s="9"/>
      <c r="F22" s="9"/>
    </row>
    <row r="23" spans="1:6" s="2" customFormat="1" ht="46.9" customHeight="1">
      <c r="A23" s="13" t="s">
        <v>7</v>
      </c>
      <c r="B23" s="28" t="s">
        <v>15</v>
      </c>
      <c r="C23" s="14" t="s">
        <v>16</v>
      </c>
      <c r="D23" s="15" t="s">
        <v>6</v>
      </c>
      <c r="E23" s="16" t="s">
        <v>12</v>
      </c>
      <c r="F23" s="16" t="s">
        <v>13</v>
      </c>
    </row>
    <row r="24" spans="1:6" s="2" customFormat="1" ht="74.45" customHeight="1">
      <c r="A24" s="11" t="s">
        <v>0</v>
      </c>
      <c r="B24" s="17" t="s">
        <v>35</v>
      </c>
      <c r="C24" s="12" t="s">
        <v>11</v>
      </c>
      <c r="D24" s="10">
        <v>1</v>
      </c>
      <c r="E24" s="7"/>
      <c r="F24" s="7"/>
    </row>
    <row r="25" spans="1:6" s="2" customFormat="1" ht="30" customHeight="1">
      <c r="A25" s="11" t="s">
        <v>4</v>
      </c>
      <c r="B25" s="17" t="s">
        <v>39</v>
      </c>
      <c r="C25" s="12" t="s">
        <v>11</v>
      </c>
      <c r="D25" s="10">
        <v>1</v>
      </c>
      <c r="E25" s="7"/>
      <c r="F25" s="7"/>
    </row>
    <row r="26" spans="1:6" s="2" customFormat="1" ht="30" customHeight="1">
      <c r="A26" s="11" t="s">
        <v>5</v>
      </c>
      <c r="B26" s="17" t="s">
        <v>36</v>
      </c>
      <c r="C26" s="12" t="s">
        <v>11</v>
      </c>
      <c r="D26" s="10">
        <v>1</v>
      </c>
      <c r="E26" s="7"/>
      <c r="F26" s="7"/>
    </row>
    <row r="27" spans="1:6" s="2" customFormat="1" ht="30" customHeight="1">
      <c r="A27" s="11" t="s">
        <v>33</v>
      </c>
      <c r="B27" s="17" t="s">
        <v>27</v>
      </c>
      <c r="C27" s="12" t="s">
        <v>11</v>
      </c>
      <c r="D27" s="10">
        <v>1</v>
      </c>
      <c r="E27" s="7"/>
      <c r="F27" s="7"/>
    </row>
    <row r="28" spans="1:6" s="2" customFormat="1" ht="30" customHeight="1">
      <c r="A28" s="11" t="s">
        <v>34</v>
      </c>
      <c r="B28" s="17" t="s">
        <v>32</v>
      </c>
      <c r="C28" s="12" t="s">
        <v>11</v>
      </c>
      <c r="D28" s="10">
        <v>1</v>
      </c>
      <c r="E28" s="7"/>
      <c r="F28" s="7"/>
    </row>
    <row r="29" spans="1:6" s="2" customFormat="1" ht="33.75" customHeight="1">
      <c r="A29" s="5"/>
      <c r="B29" s="55" t="s">
        <v>50</v>
      </c>
      <c r="C29" s="56"/>
      <c r="D29" s="56"/>
      <c r="E29" s="57"/>
      <c r="F29" s="38">
        <f>SUM(F24:F28)</f>
        <v>0</v>
      </c>
    </row>
    <row r="30" spans="1:6" s="2" customFormat="1" ht="21.6" customHeight="1">
      <c r="A30" s="60"/>
      <c r="B30" s="61"/>
      <c r="C30" s="61"/>
      <c r="D30" s="38" t="s">
        <v>51</v>
      </c>
      <c r="E30" s="58">
        <f>+F29</f>
        <v>0</v>
      </c>
      <c r="F30" s="59"/>
    </row>
    <row r="31" spans="1:6" s="2" customFormat="1" ht="19.899999999999999" customHeight="1">
      <c r="A31" s="60"/>
      <c r="B31" s="61"/>
      <c r="C31" s="61"/>
      <c r="D31" s="38" t="s">
        <v>1</v>
      </c>
      <c r="E31" s="58">
        <f>SUM(E30*25/100)</f>
        <v>0</v>
      </c>
      <c r="F31" s="59"/>
    </row>
    <row r="32" spans="1:6" s="2" customFormat="1" ht="19.899999999999999" customHeight="1">
      <c r="A32" s="60"/>
      <c r="B32" s="61"/>
      <c r="C32" s="61"/>
      <c r="D32" s="38" t="s">
        <v>52</v>
      </c>
      <c r="E32" s="58">
        <f>SUM(E30+E31)</f>
        <v>0</v>
      </c>
      <c r="F32" s="59"/>
    </row>
    <row r="33" spans="1:8" s="2" customFormat="1" ht="19.899999999999999" customHeight="1">
      <c r="A33" s="31" t="s">
        <v>37</v>
      </c>
      <c r="B33" s="36"/>
      <c r="C33" s="36"/>
      <c r="D33" s="30"/>
      <c r="E33" s="30"/>
      <c r="F33" s="30"/>
    </row>
    <row r="34" spans="1:8" s="2" customFormat="1" ht="19.899999999999999" customHeight="1">
      <c r="A34" s="29"/>
      <c r="B34" s="29"/>
      <c r="C34" s="36"/>
      <c r="D34" s="48"/>
      <c r="E34" s="48"/>
      <c r="F34" s="48"/>
      <c r="G34" s="48"/>
      <c r="H34" s="48"/>
    </row>
    <row r="35" spans="1:8" s="2" customFormat="1" ht="19.899999999999999" customHeight="1">
      <c r="A35" s="36"/>
      <c r="B35" s="36"/>
      <c r="C35" s="36"/>
      <c r="D35" s="49"/>
      <c r="E35" s="49"/>
      <c r="F35" s="49"/>
      <c r="G35" s="49"/>
      <c r="H35" s="49"/>
    </row>
    <row r="36" spans="1:8" s="2" customFormat="1" ht="19.899999999999999" customHeight="1">
      <c r="A36" s="36"/>
      <c r="B36" s="36"/>
      <c r="C36" s="36"/>
      <c r="D36" s="50"/>
      <c r="E36" s="50"/>
      <c r="F36" s="50"/>
      <c r="G36" s="50"/>
    </row>
    <row r="38" spans="1:8">
      <c r="D38" s="51"/>
      <c r="E38" s="51"/>
      <c r="F38" s="51"/>
      <c r="G38" s="51"/>
      <c r="H38" s="51"/>
    </row>
    <row r="39" spans="1:8">
      <c r="D39" s="52" t="s">
        <v>59</v>
      </c>
      <c r="E39" s="52"/>
      <c r="F39" s="52"/>
      <c r="G39" s="52"/>
      <c r="H39" s="52"/>
    </row>
    <row r="40" spans="1:8">
      <c r="D40" s="52" t="s">
        <v>58</v>
      </c>
      <c r="E40" s="52"/>
      <c r="F40" s="52"/>
      <c r="G40" s="52"/>
      <c r="H40" s="2"/>
    </row>
  </sheetData>
  <mergeCells count="19">
    <mergeCell ref="A1:B1"/>
    <mergeCell ref="A5:D5"/>
    <mergeCell ref="B8:D8"/>
    <mergeCell ref="B18:D18"/>
    <mergeCell ref="C20:D20"/>
    <mergeCell ref="B16:D16"/>
    <mergeCell ref="B10:D10"/>
    <mergeCell ref="B12:D12"/>
    <mergeCell ref="D38:H38"/>
    <mergeCell ref="D39:H39"/>
    <mergeCell ref="D40:G40"/>
    <mergeCell ref="A22:C22"/>
    <mergeCell ref="B29:E29"/>
    <mergeCell ref="E30:F30"/>
    <mergeCell ref="E31:F31"/>
    <mergeCell ref="A32:C32"/>
    <mergeCell ref="E32:F32"/>
    <mergeCell ref="A31:C31"/>
    <mergeCell ref="A30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Vian</dc:creator>
  <cp:lastModifiedBy>Ivana Ćališ</cp:lastModifiedBy>
  <cp:lastPrinted>2019-09-25T15:18:58Z</cp:lastPrinted>
  <dcterms:created xsi:type="dcterms:W3CDTF">2018-02-19T10:00:30Z</dcterms:created>
  <dcterms:modified xsi:type="dcterms:W3CDTF">2022-05-25T09:42:14Z</dcterms:modified>
</cp:coreProperties>
</file>