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2020\Proračun\polugodišnji\"/>
    </mc:Choice>
  </mc:AlternateContent>
  <xr:revisionPtr revIDLastSave="0" documentId="8_{9BAC38C0-A1A8-409C-A2DF-51EA50CF54FE}" xr6:coauthVersionLast="45" xr6:coauthVersionMax="45" xr10:uidLastSave="{00000000-0000-0000-0000-000000000000}"/>
  <bookViews>
    <workbookView xWindow="-120" yWindow="-120" windowWidth="29040" windowHeight="17640" tabRatio="1000" firstSheet="4" activeTab="5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" sheetId="10" r:id="rId5"/>
    <sheet name="Račun financiranja prema ek.-an" sheetId="5" r:id="rId6"/>
    <sheet name="Račun financiranja prema izvori" sheetId="6" r:id="rId7"/>
    <sheet name="Izvršenje po organizacijskoj kl" sheetId="7" r:id="rId8"/>
    <sheet name="Izvještaj po programskoj klasif" sheetId="9" r:id="rId9"/>
    <sheet name="Izvještaj po programskoj k" sheetId="1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G22" i="6"/>
  <c r="F22" i="6"/>
  <c r="H24" i="5"/>
  <c r="I24" i="5"/>
  <c r="F24" i="5"/>
  <c r="H22" i="10"/>
  <c r="I22" i="10"/>
  <c r="F22" i="10"/>
  <c r="E51" i="4"/>
  <c r="E48" i="4"/>
  <c r="E43" i="4"/>
  <c r="E42" i="4"/>
  <c r="E9" i="4"/>
  <c r="H54" i="3"/>
  <c r="H51" i="3"/>
  <c r="H33" i="3"/>
  <c r="H24" i="3"/>
  <c r="H21" i="3"/>
  <c r="H18" i="3"/>
  <c r="H17" i="3"/>
  <c r="H9" i="3"/>
  <c r="H114" i="2"/>
  <c r="H91" i="2"/>
  <c r="H79" i="2"/>
  <c r="H32" i="2"/>
  <c r="H31" i="2"/>
  <c r="H19" i="2"/>
  <c r="H9" i="2"/>
  <c r="H9" i="1"/>
  <c r="B14" i="1"/>
  <c r="H14" i="1"/>
  <c r="B11" i="1"/>
  <c r="B15" i="1"/>
  <c r="B22" i="1"/>
  <c r="H22" i="1"/>
  <c r="J22" i="10"/>
  <c r="J24" i="5"/>
  <c r="H11" i="1"/>
</calcChain>
</file>

<file path=xl/sharedStrings.xml><?xml version="1.0" encoding="utf-8"?>
<sst xmlns="http://schemas.openxmlformats.org/spreadsheetml/2006/main" count="14453" uniqueCount="1751">
  <si>
    <t/>
  </si>
  <si>
    <t>Izvještaj o izvršenju proračuna</t>
  </si>
  <si>
    <t>Za razdoblje od 01.01.2020. do 30.06.2020.</t>
  </si>
  <si>
    <t>Račun / opis</t>
  </si>
  <si>
    <t>Izvršenje 2019.</t>
  </si>
  <si>
    <t>Izvorni plan 2020.</t>
  </si>
  <si>
    <t>Izvršenje 2020.</t>
  </si>
  <si>
    <t>A. RAČUN PRIHODA I RASHODA</t>
  </si>
  <si>
    <t>1</t>
  </si>
  <si>
    <t xml:space="preserve">6 Prihodi poslovanja                                                                                  </t>
  </si>
  <si>
    <t xml:space="preserve">7 Prihodi od prodaje nefinancijske imovine                                                            </t>
  </si>
  <si>
    <t xml:space="preserve"> UKUPNI PRIHODI</t>
  </si>
  <si>
    <t>3 Rashodi poslovanja</t>
  </si>
  <si>
    <t xml:space="preserve">4 Rashodi za nabavu nefinancijske imovine                                                             </t>
  </si>
  <si>
    <t xml:space="preserve"> UKUPNI RASHODI</t>
  </si>
  <si>
    <t xml:space="preserve"> VIŠAK / MANJAK</t>
  </si>
  <si>
    <t>B. RAČUN ZADUŽIVANJA / FINANCIRANJA</t>
  </si>
  <si>
    <t xml:space="preserve">8 Primici od financijske imovine i zaduživanja                                                        </t>
  </si>
  <si>
    <t xml:space="preserve">5 Izdaci za financijsku imovinu i otplate zajmova                                                     </t>
  </si>
  <si>
    <t xml:space="preserve"> NETO ZADUŽIVANJE</t>
  </si>
  <si>
    <t xml:space="preserve"> VIŠAK / MANJAK IZ PRETHODNE(IH) GODINE KOJI ĆE SE POKRITI / RASPOREDITI</t>
  </si>
  <si>
    <t>VIŠAK / MANJAK + NETO ZADUŽIVANJE / FINANCIRANJE + KORIŠTENO U PRETHODNIM GODINAMA</t>
  </si>
  <si>
    <t>Prihodi i rashodi prema ekonomskoj klasifikaciji</t>
  </si>
  <si>
    <t xml:space="preserve">61 Prihodi od poreza                                                                                   </t>
  </si>
  <si>
    <t xml:space="preserve">611 Porez i prirez na dohodak                                                                           </t>
  </si>
  <si>
    <t xml:space="preserve">6111 Porez i prirez na dohodak od nesamostalnog rada                                                     </t>
  </si>
  <si>
    <t xml:space="preserve">6117 Povrat poreza i prireza na dohodak po godišnjoj prijavi                                             </t>
  </si>
  <si>
    <t xml:space="preserve">613 Porezi na imovinu                                                                                   </t>
  </si>
  <si>
    <t xml:space="preserve">6134 Povremeni porezi na imovinu                                                                         </t>
  </si>
  <si>
    <t xml:space="preserve">614 Porezi na robu i usluge                                                                             </t>
  </si>
  <si>
    <t xml:space="preserve">6142 Porez na promet                                                                                     </t>
  </si>
  <si>
    <t xml:space="preserve">6145 Porezi na korištenje dobara ili izvođenje aktivnosti                                                </t>
  </si>
  <si>
    <t>63 Pomoći iz inozemstva i od subjekata unutar općeg proračuna</t>
  </si>
  <si>
    <t xml:space="preserve">632 Pomoći od međunarodnih organizacija te institucija i tijela EU                                      </t>
  </si>
  <si>
    <t>633 Pomoći proračunu iz drugih proračuna</t>
  </si>
  <si>
    <t>6331 Tekuće pomoći proračunu iz drugih proračuna</t>
  </si>
  <si>
    <t xml:space="preserve">6332 Kapitalne pomoći proračunu iz drugih proračuna </t>
  </si>
  <si>
    <t>634 Pomoći od izvanproračunskih korisnika</t>
  </si>
  <si>
    <t xml:space="preserve">6341 Tekuće pomoći od izvanproračunskih korisnika </t>
  </si>
  <si>
    <t xml:space="preserve">635 Pomoći izravnanja za decentralizirane funkcije                                                      </t>
  </si>
  <si>
    <t xml:space="preserve">6351 Tekuće pomoći izravnanja za decentralizirane funkcije                                               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</si>
  <si>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</si>
  <si>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</si>
  <si>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</si>
  <si>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temeljem prijenosa EU sredstava</t>
  </si>
  <si>
    <t>6381 Tekuće pomoći temeljem prijenosa EU sredstava</t>
  </si>
  <si>
    <t>6382 Kapitalne pomoći temeljem prijenosa EU sredstava</t>
  </si>
  <si>
    <t>639 Prijenosi između proračunskih korisnika istog proračuna</t>
  </si>
  <si>
    <t>6393 Tekući prijenosi između proračunskih korisnika istog proračuna temeljem prijenosa EU sredstava</t>
  </si>
  <si>
    <t xml:space="preserve">64 Prihodi od imovine                                                                                  </t>
  </si>
  <si>
    <t xml:space="preserve">641 Prihodi od financijske imovine                                                                      </t>
  </si>
  <si>
    <t xml:space="preserve">6413 Kamate na oročena sredstva i depozite po viđenju                                                    </t>
  </si>
  <si>
    <t xml:space="preserve">6414 Prihodi od zateznih kamata                                                                          </t>
  </si>
  <si>
    <t xml:space="preserve">6415 Prihodi od pozitivnih tečajnih razlika i razlika zbog primjene valutne klauzule                     </t>
  </si>
  <si>
    <t xml:space="preserve">642 Prihodi od nefinancijske imovine                                                                    </t>
  </si>
  <si>
    <t xml:space="preserve">6421 Naknade za koncesije                                                                                </t>
  </si>
  <si>
    <t xml:space="preserve">6422 Prihodi od zakupa i iznajmljivanja imovine                                                          </t>
  </si>
  <si>
    <t xml:space="preserve">6423 Naknada za korištenje nefinancijske imovine                                                         </t>
  </si>
  <si>
    <t xml:space="preserve">6429 Ostali prihodi od nefinancijske imovine                                                             </t>
  </si>
  <si>
    <t xml:space="preserve">643 Prihodi od kamata na dane zajmove                                                                   </t>
  </si>
  <si>
    <t xml:space="preserve">65 Prihodi od upravnih i administrativnih pristojbi, pristojbi po posebnim propisima i naknada         </t>
  </si>
  <si>
    <t xml:space="preserve">651 Upravne i administrativne pristojbe                                                                 </t>
  </si>
  <si>
    <t>6512 Županijske, gradske i općinske pristojbe i naknade</t>
  </si>
  <si>
    <t xml:space="preserve">6513 Ostale upravne pristojbe i naknade                                                                  </t>
  </si>
  <si>
    <t xml:space="preserve">6514 Ostale pristojbe i naknade                                                                          </t>
  </si>
  <si>
    <t xml:space="preserve">652 Prihodi po posebnim propisima                                                                       </t>
  </si>
  <si>
    <t xml:space="preserve">6522 Prihodi vodnog gospodarstva                                                                         </t>
  </si>
  <si>
    <t xml:space="preserve">6524 Doprinosi za šume                                                                                   </t>
  </si>
  <si>
    <t xml:space="preserve">6526 Ostali nespomenuti prihodi                                                                          </t>
  </si>
  <si>
    <t xml:space="preserve">653 Komunalni doprinosi i naknade                                                                       </t>
  </si>
  <si>
    <t xml:space="preserve">6531 Komunalni doprinosi                                                                                 </t>
  </si>
  <si>
    <t xml:space="preserve">6532 Komunalne naknade                                                                                   </t>
  </si>
  <si>
    <t xml:space="preserve">66 Prihodi od prodaje proizvoda i robe te pruženih usluga i prihodi od donacija                        </t>
  </si>
  <si>
    <t xml:space="preserve">661 Prihodi od prodaje proizvoda i robe te pruženih usluga                                              </t>
  </si>
  <si>
    <t xml:space="preserve">6614 Prihodi od prodaje proizvoda i robe                                                                 </t>
  </si>
  <si>
    <t xml:space="preserve">6615 Prihodi od pruženih usluga                                                                          </t>
  </si>
  <si>
    <t>663 Donacije od pravnih i fizičkih osoba izvan opće države</t>
  </si>
  <si>
    <t xml:space="preserve">6631 Tekuće donacije                                                                                     </t>
  </si>
  <si>
    <t xml:space="preserve">6632 Kapitalne donacije                                                                                  </t>
  </si>
  <si>
    <t xml:space="preserve">68 Kazne, upravne mjere i ostali prihodi                                                               </t>
  </si>
  <si>
    <t xml:space="preserve">681 Kazne i upravne mjere                                                                               </t>
  </si>
  <si>
    <t xml:space="preserve">6819 Ostale kazne                                                                                        </t>
  </si>
  <si>
    <t xml:space="preserve">683 Ostali prihodi                                                                                      </t>
  </si>
  <si>
    <t xml:space="preserve">6831 Ostali prihodi                                                                                      </t>
  </si>
  <si>
    <t xml:space="preserve">71 Prihodi od prodaje neproizvedene dugotrajne imovine                                                 </t>
  </si>
  <si>
    <t xml:space="preserve">711 Prihodi od prodaje materijalne imovine - prirodnih bogatstava                                       </t>
  </si>
  <si>
    <t xml:space="preserve">7111 Zemljište                                                                                           </t>
  </si>
  <si>
    <t xml:space="preserve">72 Prihodi od prodaje proizvedene dugotrajne imovine                                                   </t>
  </si>
  <si>
    <t xml:space="preserve">721 Prihodi od prodaje građevinskih objekata                                                            </t>
  </si>
  <si>
    <t xml:space="preserve">7211 Stambeni objekti                                                                                    </t>
  </si>
  <si>
    <t xml:space="preserve">722 Prihodi od prodaje postrojenja i opreme                                                             </t>
  </si>
  <si>
    <t xml:space="preserve">31 Rashodi za zaposlene                                                                                </t>
  </si>
  <si>
    <t xml:space="preserve">311 Plaće (Bruto)                                                                                       </t>
  </si>
  <si>
    <t xml:space="preserve">3111 Plaće za redovan rad                                                                                </t>
  </si>
  <si>
    <t xml:space="preserve">3113 Plaće za prekovremeni rad                                                                           </t>
  </si>
  <si>
    <t xml:space="preserve">3114 Plaće za posebne uvjete rada                                                                        </t>
  </si>
  <si>
    <t xml:space="preserve">312 Ostali rashodi za zaposlene                                                                         </t>
  </si>
  <si>
    <t xml:space="preserve">3121 Ostali rashodi za zaposlene                                                                         </t>
  </si>
  <si>
    <t xml:space="preserve">313 Doprinosi na plaće                                                                                  </t>
  </si>
  <si>
    <t xml:space="preserve">3131 Doprinosi za mirovinsko osiguranje                                                                  </t>
  </si>
  <si>
    <t xml:space="preserve">3132 Doprinosi za obvezno zdravstveno osiguranje                                                         </t>
  </si>
  <si>
    <t xml:space="preserve">3133 Doprinosi za obvezno osiguranje u slučaju nezaposlenosti                                            </t>
  </si>
  <si>
    <t xml:space="preserve">32 Materijalni rashodi                                                                                 </t>
  </si>
  <si>
    <t xml:space="preserve">321 Naknade troškova zaposlenima                                                                        </t>
  </si>
  <si>
    <t xml:space="preserve">3211 Službena putovanja                                                                                  </t>
  </si>
  <si>
    <t xml:space="preserve">3212 Naknade za prijevoz, za rad na terenu i odvojeni život                                              </t>
  </si>
  <si>
    <t xml:space="preserve">3213 Stručno usavršavanje zaposlenika                                                                    </t>
  </si>
  <si>
    <t xml:space="preserve">3214 Ostale naknade troškova zaposlenima                                                                 </t>
  </si>
  <si>
    <t xml:space="preserve">322 Rashodi za materijal i energiju                                                                     </t>
  </si>
  <si>
    <t xml:space="preserve">3221 Uredski materijal i ostali materijalni rashodi                                                      </t>
  </si>
  <si>
    <t xml:space="preserve">3222 Materijal i sirovine                                                                                </t>
  </si>
  <si>
    <t xml:space="preserve">3223 Energija                                                                                            </t>
  </si>
  <si>
    <t xml:space="preserve">3224 Materijal i dijelovi za tekuće i investicijsko održavanje                                           </t>
  </si>
  <si>
    <t xml:space="preserve">3225 Sitni inventar i auto gume                                                                          </t>
  </si>
  <si>
    <t xml:space="preserve">3227 Službena, radna i zaštitna odjeća i obuća                                                           </t>
  </si>
  <si>
    <t xml:space="preserve">323 Rashodi za usluge                                                                                   </t>
  </si>
  <si>
    <t xml:space="preserve">3231 Usluge telefona, pošte i prijevoza                                                                  </t>
  </si>
  <si>
    <t xml:space="preserve">3232 Usluge tekućeg i investicijskog održavanja                                                          </t>
  </si>
  <si>
    <t xml:space="preserve">3233 Usluge promidžbe i informiranja                                                                     </t>
  </si>
  <si>
    <t xml:space="preserve">3234 Komunalne usluge                                                                                    </t>
  </si>
  <si>
    <t xml:space="preserve">3235 Zakupnine i najamnine                                                                               </t>
  </si>
  <si>
    <t xml:space="preserve">3236 Zdravstvene i veterinarske usluge                                                                   </t>
  </si>
  <si>
    <t xml:space="preserve">3237 Intelektualne i osobne usluge                                                                       </t>
  </si>
  <si>
    <t xml:space="preserve">3238 Računalne usluge                                                                                    </t>
  </si>
  <si>
    <t xml:space="preserve">3239 Ostale usluge                                                                                       </t>
  </si>
  <si>
    <t xml:space="preserve">324 Naknade troškova osobama izvan radnog odnosa                                                        </t>
  </si>
  <si>
    <t xml:space="preserve">3241 Naknade troškova osobama izvan radnog odnosa                                                        </t>
  </si>
  <si>
    <t xml:space="preserve">329 Ostali nespomenuti rashodi poslovanja                                                               </t>
  </si>
  <si>
    <t xml:space="preserve">3291 Naknade za rad predstavničkih i izvršnih tijela, povjerenstava i slično                             </t>
  </si>
  <si>
    <t xml:space="preserve">3292 Premije osiguranja                                                                                  </t>
  </si>
  <si>
    <t xml:space="preserve">3293 Reprezentacija                                                                                      </t>
  </si>
  <si>
    <t>3294 Članarine</t>
  </si>
  <si>
    <t xml:space="preserve">3295 Pristojbe i naknade                                                                                 </t>
  </si>
  <si>
    <t xml:space="preserve">3299 Ostali nespomenuti rashodi poslovanja                                                               </t>
  </si>
  <si>
    <t xml:space="preserve">34 Financijski rashodi                                                                                 </t>
  </si>
  <si>
    <t xml:space="preserve">342 Kamate za primljene kredite i zajmove                                                               </t>
  </si>
  <si>
    <t>3423 Kamate za primljene kredite i zajmove od kreditnih i ostalih financijskih institucija izvan javnog s</t>
  </si>
  <si>
    <t xml:space="preserve">343 Ostali financijski rashodi                                                                          </t>
  </si>
  <si>
    <t xml:space="preserve">3431 Bankarske usluge i usluge platnog prometa                                                           </t>
  </si>
  <si>
    <t xml:space="preserve">3432 Negativne tečajne razlike i razlike zbog primjene valutne klauzule                                  </t>
  </si>
  <si>
    <t xml:space="preserve">3433 Zatezne kamate                                                                                      </t>
  </si>
  <si>
    <t xml:space="preserve">3434 Ostali nespomenuti financijski rashodi                                                              </t>
  </si>
  <si>
    <t xml:space="preserve">35 Subvencije                                                                                          </t>
  </si>
  <si>
    <t xml:space="preserve">351 Subvencije trgovačkim društvima u javnom sektoru                                                    </t>
  </si>
  <si>
    <t>352 Subvencije trgovačkim društvima, zadrugama, poljoprivrednicima i obrtnicima izvan javnog sektora</t>
  </si>
  <si>
    <t>3522 Subvencije trgovačkim društvima i zadrugama izvan javnog sektora</t>
  </si>
  <si>
    <t xml:space="preserve">3523 Subvencije poljoprivrednicima i obrtnicima                                                          </t>
  </si>
  <si>
    <t>36 Pomoći dane u inozemstvo i unutar općeg proračuna</t>
  </si>
  <si>
    <t xml:space="preserve">363 Pomoći unutar općeg proračuna                                                                       </t>
  </si>
  <si>
    <t xml:space="preserve">3631 Tekuće pomoći unutar općeg proračuna                                                                </t>
  </si>
  <si>
    <t>366 Pomoći proračunskim korisnicima drugih proračuna</t>
  </si>
  <si>
    <t>3661 Tekuće pomoći proračunskim korisnicima drugih proračuna</t>
  </si>
  <si>
    <t>3662 Kapitalne pomoći proračunskim korisnicima drugih proračuna</t>
  </si>
  <si>
    <t>368 Pomoći temeljem prijenosa EU sredstava</t>
  </si>
  <si>
    <t>3681 Tekuće pomoći temeljem prijenosa EU sredstava</t>
  </si>
  <si>
    <t>369 Prijenosi između proračunskih korisnika istog proračuna</t>
  </si>
  <si>
    <t>3693 Tekući prijenosi između proračunskih korisnika istog proračuna temeljem prijenosa EU sredstava</t>
  </si>
  <si>
    <t xml:space="preserve">37 Naknade građanima i kućanstvima na temelju osiguranja i druge naknade                               </t>
  </si>
  <si>
    <t xml:space="preserve">372 Ostale naknade građanima i kućanstvima iz proračuna                                                 </t>
  </si>
  <si>
    <t xml:space="preserve">3721 Naknade građanima i kućanstvima u novcu                                                             </t>
  </si>
  <si>
    <t xml:space="preserve">3722 Naknade građanima i kućanstvima u naravi                                                            </t>
  </si>
  <si>
    <t xml:space="preserve">38 Ostali rashodi                                                                                      </t>
  </si>
  <si>
    <t xml:space="preserve">381 Tekuće donacije                                                                                     </t>
  </si>
  <si>
    <t xml:space="preserve">3811 Tekuće donacije u novcu                                                                             </t>
  </si>
  <si>
    <t xml:space="preserve">382 Kapitalne donacije                                                                                  </t>
  </si>
  <si>
    <t xml:space="preserve">3821 Kapitalne donacije neprofitnim organizacijama                                                       </t>
  </si>
  <si>
    <t xml:space="preserve">3822 Kapitalne donacije građanima i kućanstvima                                                          </t>
  </si>
  <si>
    <t xml:space="preserve">383 Kazne, penali i naknade štete                                                                       </t>
  </si>
  <si>
    <t xml:space="preserve">3831 Naknade šteta pravnim i fizičkim osobama                                                            </t>
  </si>
  <si>
    <t>385 Izvanredni rashodi</t>
  </si>
  <si>
    <t xml:space="preserve">386 Kapitalne pomoći                                                                                    </t>
  </si>
  <si>
    <t xml:space="preserve">41 Rashodi za nabavu neproizvedene dugotrajne imovine                                                  </t>
  </si>
  <si>
    <t xml:space="preserve">411 Materijalna imovina - prirodna bogatstva                                                            </t>
  </si>
  <si>
    <t xml:space="preserve">412 Nematerijalna imovina                                                                               </t>
  </si>
  <si>
    <t xml:space="preserve">4123 Licence                                                                                             </t>
  </si>
  <si>
    <t xml:space="preserve">42 Rashodi za nabavu proizvedene dugotrajne imovine                                                    </t>
  </si>
  <si>
    <t xml:space="preserve">421 Građevinski objekti                                                                                 </t>
  </si>
  <si>
    <t xml:space="preserve">4212 Poslovni objekti                                                                                    </t>
  </si>
  <si>
    <t xml:space="preserve">4213 Ceste, željeznice i ostali prometni objekti                                                         </t>
  </si>
  <si>
    <t xml:space="preserve">4214 Ostali građevinski objekti                                                                          </t>
  </si>
  <si>
    <t xml:space="preserve">422 Postrojenja i oprema                                                                                </t>
  </si>
  <si>
    <t xml:space="preserve">4221 Uredska oprema i namještaj                                                                          </t>
  </si>
  <si>
    <t xml:space="preserve">4222 Komunikacijska oprema                                                                               </t>
  </si>
  <si>
    <t xml:space="preserve">4223 Oprema za održavanje i zaštitu                                                                      </t>
  </si>
  <si>
    <t xml:space="preserve">4226 Sportska i glazbena oprema                                                                          </t>
  </si>
  <si>
    <t xml:space="preserve">4227 Uređaji, strojevi i oprema za ostale namjene                                                        </t>
  </si>
  <si>
    <t>424 Knjige, umjetnička djela i ostalae izložbene vrijednosti</t>
  </si>
  <si>
    <t xml:space="preserve">4241 Knjige                                                                                              </t>
  </si>
  <si>
    <t>4242 Umjetnička djela</t>
  </si>
  <si>
    <t xml:space="preserve">4243 Muzejski izlošci i predmeti prirodnih rijetkosti                                                    </t>
  </si>
  <si>
    <t xml:space="preserve">426 Nematerijalna proizvedena imovina                                                                   </t>
  </si>
  <si>
    <t xml:space="preserve">4262 Ulaganja u računalne programe                                                                       </t>
  </si>
  <si>
    <t xml:space="preserve">45 Rashodi za dodatna ulaganja na nefinancijskoj imovini                                               </t>
  </si>
  <si>
    <t xml:space="preserve">451 Dodatna ulaganja na građevinskim objektima                                                          </t>
  </si>
  <si>
    <t xml:space="preserve">4511 Dodatna ulaganja na građevinskim objektima                                                          </t>
  </si>
  <si>
    <t xml:space="preserve">453 Dodatna ulaganja na prijevoznim sredstvima                                                          </t>
  </si>
  <si>
    <t>Prihodi i rashodi prema izvorima</t>
  </si>
  <si>
    <t>PRIHODI I RASHODI PREMA IZVORIMA FINANCIRANJA</t>
  </si>
  <si>
    <t xml:space="preserve"> SVEUKUPNI PRIHODI</t>
  </si>
  <si>
    <t>Izvor 1. OPĆI PRIHODI I PRIMICI</t>
  </si>
  <si>
    <t>Izvor 1.0. OPĆI PRIHODI I PRIMICI</t>
  </si>
  <si>
    <t>Izvor 1.1. OPĆI PRIHODI I PRIMICI - DEC OŠ</t>
  </si>
  <si>
    <t>Izvor 1.4. OPĆI PRIHODI I PRIMICI - DEC JVP</t>
  </si>
  <si>
    <t>Izvor 3. VLASTITI PRIHODI</t>
  </si>
  <si>
    <t>Izvor 3.1. VLASTITI PRIHODI PK</t>
  </si>
  <si>
    <t>Izvor 3.3. VLASTITI PRIHODI PK - ŠKOLE</t>
  </si>
  <si>
    <t>Izvor 4. PRIHODI ZA POSEBNE NAMJENE</t>
  </si>
  <si>
    <t>Izvor 4.0. PRIHODI ZA POSEBNE NAMJENE</t>
  </si>
  <si>
    <t>Izvor 4.2. PRIHODI ZA POSEBNE NAMJENE PK</t>
  </si>
  <si>
    <t xml:space="preserve">Izvor 4.5. PRIHODI ZA POSEBNE NAMJENE PK - ŠKOLE </t>
  </si>
  <si>
    <t>Izvor 5. POMOĆI</t>
  </si>
  <si>
    <t>Izvor 5.0. POMOĆI</t>
  </si>
  <si>
    <t>Izvor 5.1. POMOĆI PK</t>
  </si>
  <si>
    <t>Izvor 5.2. POMOĆI PK - ŠKOLE</t>
  </si>
  <si>
    <t>Izvor 6. DONACIJE</t>
  </si>
  <si>
    <t>Izvor 6.0. DONACIJE</t>
  </si>
  <si>
    <t>Izvor 6.1. DONACIJE PK</t>
  </si>
  <si>
    <t>Izvor 6.3. DONACIJE PK - ŠKOLE</t>
  </si>
  <si>
    <t xml:space="preserve">Izvor 7. PRIHOD OD PRODAJE NEFINANCIJSKE IMOVINE </t>
  </si>
  <si>
    <t>Izvor 7.0. PRIHOD OD PRODAJE NEFINANCIJSKE IMOVINE I NADONADA ŠTETE</t>
  </si>
  <si>
    <t>Izvor 7.1. PRIHOD OD PRODAJE NEFINACIJSKE IMOVINE I NADOKNADA ŠTETE PK</t>
  </si>
  <si>
    <t xml:space="preserve"> SVEUKUPNI RASHODI</t>
  </si>
  <si>
    <t>Izvor 1.2. OPĆI PRIHODI I PRIMICI - REZULTAT IZ PRETHODNE GODINE</t>
  </si>
  <si>
    <t>Izvor 3.2. VLASTITI PRIHODI PK - REZULTAT PRETHODNE GODINE</t>
  </si>
  <si>
    <t>Izvor 3.4. VLASTITI PRIHODI PK - ŠKOLE - REZULTAT PRETHODNE GODINE</t>
  </si>
  <si>
    <t>Izvor 4.4. PRIHODI ZA POSEBNE NAMJENE PK - REZULTAT PRETHODNE GODINE</t>
  </si>
  <si>
    <t>Izvor 4.7. PRIHOD ZA POSEBNE NAMJENE - REZULTAT IZ PRETHODNE GODINE</t>
  </si>
  <si>
    <t>Izvor 4.9. PRIHOD ZA POSEBNE NAMJENE PK - ŠKOLE - REZULTAT PRETH. GOD</t>
  </si>
  <si>
    <t>Izvor 5.3. POMOĆI PK - REZULTAT PRETHODNE GODINE</t>
  </si>
  <si>
    <t>Izvor 5.4. POMOĆI - REZULTAT PRETHODNE GODINE</t>
  </si>
  <si>
    <t>Izvor 5.5. POMOĆI PK - ŠKOLE - REZULTAT PRETHODNE GODINE</t>
  </si>
  <si>
    <t>Izvor 6.2. DONACIJE PK - REZULTAT PRETHODNE GODINE</t>
  </si>
  <si>
    <t xml:space="preserve">Izvor 6.4. DONACIJE PK - ŠKOLE - REZULTAT PRETHODNE GODINE </t>
  </si>
  <si>
    <t>Izvor 7.2. PRIHOD OD PRODAJE NEFINANCIJSKE IMOVINE - REZULTAT</t>
  </si>
  <si>
    <t>Izvor 8. NAMJENSKI PRIMICI OD ZADUŽIVANJA</t>
  </si>
  <si>
    <t>Izvor 8.0. NAMJENSKI PRIMICI OD ZADUŽIVANJA</t>
  </si>
  <si>
    <t>Rashodi prema funkcijskoj klasifikaciji</t>
  </si>
  <si>
    <t>Račun/Opis</t>
  </si>
  <si>
    <t>Izvršenje 2019</t>
  </si>
  <si>
    <t>Izvorni plan 2020</t>
  </si>
  <si>
    <t>Izvršenje 2020</t>
  </si>
  <si>
    <t>Funkcijska klasifikacija  SVEUKUPNI RASHODI</t>
  </si>
  <si>
    <t>Funkcijska klasifikacija 01 Opće javne usluge</t>
  </si>
  <si>
    <t>Funkcijska klasifikacija 011 Izvršna  i zakonodavna tijela, financijski i fiskalni poslovi, vanjski poslovi</t>
  </si>
  <si>
    <t>Funkcijska klasifikacija 02 Obrana</t>
  </si>
  <si>
    <t>Funkcijska klasifikacija 022 Civilna obrana</t>
  </si>
  <si>
    <t>Funkcijska klasifikacija 03 Javni red i sigurnost</t>
  </si>
  <si>
    <t>Funkcijska klasifikacija 032 Usluge protupožarne zaštite</t>
  </si>
  <si>
    <t>Funkcijska klasifikacija 036 Rashodi za javni red i sigurnost koji nisu drugdje svrstani</t>
  </si>
  <si>
    <t>Funkcijska klasifikacija 04 Ekonomski poslovi</t>
  </si>
  <si>
    <t>Funkcijska klasifikacija 041 Opći ekonomski, trgovački i poslovi vezani uz rad</t>
  </si>
  <si>
    <t>Funkcijska klasifikacija 042 Poljoprivreda, šumarstvo, ribarstvo i lov</t>
  </si>
  <si>
    <t>Funkcijska klasifikacija 045 Promet</t>
  </si>
  <si>
    <t>Funkcijska klasifikacija 046 Komunikacije</t>
  </si>
  <si>
    <t>Funkcijska klasifikacija 047 Ostale industrije</t>
  </si>
  <si>
    <t>Funkcijska klasifikacija 048 Istraživanje i razvoj: Ekonomski poslovi</t>
  </si>
  <si>
    <t>Funkcijska klasifikacija 049 Ekonomski poslovi koji nisu drugdje svrstani</t>
  </si>
  <si>
    <t>Funkcijska klasifikacija 05 Zaštita okoliša</t>
  </si>
  <si>
    <t>Funkcijska klasifikacija 051 Gospodarenje otpadom</t>
  </si>
  <si>
    <t>Funkcijska klasifikacija 052 Gospodarenje otpadnim vodama</t>
  </si>
  <si>
    <t>Funkcijska klasifikacija 053 Smanjenje zagađivanja</t>
  </si>
  <si>
    <t>Funkcijska klasifikacija 056 Poslovi i usluge zaštite okoliša koji nisu drugdje svrstani</t>
  </si>
  <si>
    <t>Funkcijska klasifikacija 06 Usluge unapređenja stanovanja i zajednice</t>
  </si>
  <si>
    <t>Funkcijska klasifikacija 062 Razvoj zajednice</t>
  </si>
  <si>
    <t>Funkcijska klasifikacija 064 Ulična rasvjeta</t>
  </si>
  <si>
    <t>Funkcijska klasifikacija 066 Rashodi vezani za stanovanje i kom. pogodnosti koji nisu drugdje svrstani</t>
  </si>
  <si>
    <t>Funkcijska klasifikacija 07 Zdravstvo</t>
  </si>
  <si>
    <t>Funkcijska klasifikacija 074 Službe javnog zdravstva</t>
  </si>
  <si>
    <t>Funkcijska klasifikacija 076 Poslovi i usluge zdravstva koji nisu drugdje svrstani</t>
  </si>
  <si>
    <t>Funkcijska klasifikacija 08 Rekreacija, kultura i religija</t>
  </si>
  <si>
    <t>Funkcijska klasifikacija 081 Službe rekreacije i sporta</t>
  </si>
  <si>
    <t>Funkcijska klasifikacija 082 Službe kulture</t>
  </si>
  <si>
    <t>Funkcijska klasifikacija 084 Religijske i druge službe zajednice</t>
  </si>
  <si>
    <t>Funkcijska klasifikacija 086 Rashodi za rekreaciju, kulturu i religiju koji nisu drugdje svrstani</t>
  </si>
  <si>
    <t>Funkcijska klasifikacija 09 Obrazovanje</t>
  </si>
  <si>
    <t>Funkcijska klasifikacija 091 Predškolsko i osnovno obrazovanje</t>
  </si>
  <si>
    <t>Funkcijska klasifikacija 092 Srednjoškolsko  obrazovanje</t>
  </si>
  <si>
    <t>Funkcijska klasifikacija 094 Visoka naobrazba</t>
  </si>
  <si>
    <t>Funkcijska klasifikacija 095 Obrazovanje koje se ne može definirati po stupnju</t>
  </si>
  <si>
    <t>Funkcijska klasifikacija 098 Usluge obrazovanja koje nisu drugdje svrstane</t>
  </si>
  <si>
    <t>Funkcijska klasifikacija 10 Socijalna zaštita</t>
  </si>
  <si>
    <t>Funkcijska klasifikacija 101 Bolest i invaliditet</t>
  </si>
  <si>
    <t>Funkcijska klasifikacija 102 Starost</t>
  </si>
  <si>
    <t>Funkcijska klasifikacija 104 Obitelj i djeca</t>
  </si>
  <si>
    <t>Funkcijska klasifikacija 105 Nezaposlenost</t>
  </si>
  <si>
    <t>Funkcijska klasifikacija 106 Stanovanje</t>
  </si>
  <si>
    <t>Funkcijska klasifikacija 107 Socijalna pomoć stanovništvu koje nije obuhvaćeno redovnim socijalnim programima</t>
  </si>
  <si>
    <t>Funkcijska klasifikacija 109 Aktivnosti socijalne zaštite koje nisu drugdje svrstane</t>
  </si>
  <si>
    <t>Račun financiranja prema ekonomskoj klasifikaciji</t>
  </si>
  <si>
    <t>Racun/Opis</t>
  </si>
  <si>
    <t>B. RAČUN ZADUŽIVANJA FINANCIRANJA</t>
  </si>
  <si>
    <t>81 Primljeni povrati glavnica danih zajmova i depozita</t>
  </si>
  <si>
    <t xml:space="preserve">816 Primici (povrati) glavnice zajmova danih trgovačkim društvima i obrtnicima izvan javnog sektora     </t>
  </si>
  <si>
    <t xml:space="preserve">8163 Povrat zajmova danih tuzemnim trgovačkim društvima izvan javnog sektora                             </t>
  </si>
  <si>
    <t xml:space="preserve">84 Primici od zaduživanja                                                                              </t>
  </si>
  <si>
    <t xml:space="preserve">842 Primljeni krediti i zajmovi od kreditnih i ostalih financijskih institucija u javnom sektoru        </t>
  </si>
  <si>
    <t xml:space="preserve">54 Izdaci za otplatu glavnice primljenih kredita i zajmova                                             </t>
  </si>
  <si>
    <t xml:space="preserve">544 Otplata glavnice primljenih kredita i zajmova od kreditnih i ostalih financijskih institucija izvan </t>
  </si>
  <si>
    <t xml:space="preserve">5443 Otplata glavnice primljenih kredita od tuzemnih kreditnih institucija izvan javnog sektora          </t>
  </si>
  <si>
    <t xml:space="preserve"> NETO FINANCIRANJE</t>
  </si>
  <si>
    <t>Račun financiranja prema izvorima</t>
  </si>
  <si>
    <t xml:space="preserve"> UKUPNI PRIMICI</t>
  </si>
  <si>
    <t>1. OPĆI PRIHODI I PRIMICI</t>
  </si>
  <si>
    <t>1.0. OPĆI PRIHODI I PRIMICI</t>
  </si>
  <si>
    <t>8. NAMJENSKI PRIMICI OD ZADUŽIVANJA</t>
  </si>
  <si>
    <t>8.0. NAMJENSKI PRIMICI OD ZADUŽIVANJA</t>
  </si>
  <si>
    <t xml:space="preserve"> UKUPNI IZDACI</t>
  </si>
  <si>
    <t>Izvršenje po organizacijskoj klasifikaciji</t>
  </si>
  <si>
    <t>RGP</t>
  </si>
  <si>
    <t>Opis</t>
  </si>
  <si>
    <t>Indeks 3/2</t>
  </si>
  <si>
    <t>UKUPNO RASHODI I IZDATCI</t>
  </si>
  <si>
    <t>Razdjel</t>
  </si>
  <si>
    <t>001</t>
  </si>
  <si>
    <t>UPRAVNI ODJEL ZA FINANCIJE</t>
  </si>
  <si>
    <t>Glava</t>
  </si>
  <si>
    <t>00101</t>
  </si>
  <si>
    <t>002</t>
  </si>
  <si>
    <t>UPRAVNI ODJEL ZA SAMOUPRAVU</t>
  </si>
  <si>
    <t>00201</t>
  </si>
  <si>
    <t>00202</t>
  </si>
  <si>
    <t>JAVNE USTANOVE U KULTURI</t>
  </si>
  <si>
    <t>Proračunski korisnik</t>
  </si>
  <si>
    <t>32699</t>
  </si>
  <si>
    <t>GRADSKI MUZEJ POŽEGA</t>
  </si>
  <si>
    <t>32703</t>
  </si>
  <si>
    <t>GRADSKA KNJIŽNICA I ČITAONICA POŽEGA</t>
  </si>
  <si>
    <t>32711</t>
  </si>
  <si>
    <t>GRADSKO KAZALIŠTE POŽEGA</t>
  </si>
  <si>
    <t>00203</t>
  </si>
  <si>
    <t>JAVNE USTANOVE PREDŠKOLSKOG ODGOJA</t>
  </si>
  <si>
    <t>32738</t>
  </si>
  <si>
    <t>DJEČJI VRTIĆI POŽEGA</t>
  </si>
  <si>
    <t>00204</t>
  </si>
  <si>
    <t>JAVNE USTANOVE ODGOJA I OBRAZOVANJA - OSNOVNE ŠKOLE</t>
  </si>
  <si>
    <t>9755</t>
  </si>
  <si>
    <t>OŠ "DOBRIŠE CESARIĆA"</t>
  </si>
  <si>
    <t>9763</t>
  </si>
  <si>
    <t>OŠ "JULIJA KEMPFA"</t>
  </si>
  <si>
    <t>9771</t>
  </si>
  <si>
    <t>OŠ "ANTUNA KANIŽLIĆA"</t>
  </si>
  <si>
    <t>00205</t>
  </si>
  <si>
    <t>VIJEĆA MANJINA</t>
  </si>
  <si>
    <t>46786</t>
  </si>
  <si>
    <t>GRADSKO VIJEĆE SRPSKE NACIONALNE MANJINE POŽEGA</t>
  </si>
  <si>
    <t>00206</t>
  </si>
  <si>
    <t>JAVNA USTANOVA U ŠPORTU</t>
  </si>
  <si>
    <t>48347</t>
  </si>
  <si>
    <t>JAVNA USTANOVA ZA UPRAVLJANJE SPORTSKIM OBJEKTIMA U VLASNIŠTVU GRADA POŽEGE-SPORTSKI OBJEKTI POŽEGA</t>
  </si>
  <si>
    <t>003</t>
  </si>
  <si>
    <t>UPRAVNI ODJEL ZA KOMUNALNE DJELATNOSTI I GOSPODARENJE</t>
  </si>
  <si>
    <t>00301</t>
  </si>
  <si>
    <t>00302</t>
  </si>
  <si>
    <t>VATROGASTVO</t>
  </si>
  <si>
    <t>32720</t>
  </si>
  <si>
    <t>JAVNA VATROGASNA POSTROJBA GRADA POŽEGE</t>
  </si>
  <si>
    <t>00303</t>
  </si>
  <si>
    <t>JAVNA USTANOVA - LOKALNA RAZVOJNA AGENCIJA</t>
  </si>
  <si>
    <t>50725</t>
  </si>
  <si>
    <t>LOKALNA RAZVOJNA AGENCIJA POŽEGA</t>
  </si>
  <si>
    <t>Organizacijska klasifikacija</t>
  </si>
  <si>
    <t>Izvori</t>
  </si>
  <si>
    <t>Projekt/Aktivnost</t>
  </si>
  <si>
    <t>VRSTA RASHODA I IZDATAKA</t>
  </si>
  <si>
    <t>RAZDJEL 001 UPRAVNI ODJEL ZA FINANCIJE</t>
  </si>
  <si>
    <t>GLAVA 00101 UPRAVNI ODJEL ZA FINANCIJE</t>
  </si>
  <si>
    <t>1000</t>
  </si>
  <si>
    <t>PROGRAM: REDOVNA DJELATNOST UPRAVNIH TIJELA</t>
  </si>
  <si>
    <t>A100001</t>
  </si>
  <si>
    <t>Aktivnost: OSNOVNA AKTIVNOST UPRAVNIH TIJELA</t>
  </si>
  <si>
    <t>311</t>
  </si>
  <si>
    <t xml:space="preserve">Plaće (Bruto)                                                                                       </t>
  </si>
  <si>
    <t>3111</t>
  </si>
  <si>
    <t xml:space="preserve">Plaće za redovan rad                                                                                </t>
  </si>
  <si>
    <t>3113</t>
  </si>
  <si>
    <t xml:space="preserve">Plaće za prekovremeni rad                                                                           </t>
  </si>
  <si>
    <t>312</t>
  </si>
  <si>
    <t xml:space="preserve">Ostali rashodi za zaposlene                                                                         </t>
  </si>
  <si>
    <t>3121</t>
  </si>
  <si>
    <t>313</t>
  </si>
  <si>
    <t xml:space="preserve">Doprinosi na plaće                                                                                  </t>
  </si>
  <si>
    <t>3132</t>
  </si>
  <si>
    <t xml:space="preserve">Doprinosi za obvezno zdravstveno osiguranje                                                         </t>
  </si>
  <si>
    <t>321</t>
  </si>
  <si>
    <t xml:space="preserve">Naknade troškova zaposlenima                                                                        </t>
  </si>
  <si>
    <t>3211</t>
  </si>
  <si>
    <t xml:space="preserve">Službena putovanja                                                                                  </t>
  </si>
  <si>
    <t>3212</t>
  </si>
  <si>
    <t xml:space="preserve">Naknade za prijevoz, za rad na terenu i odvojeni život                                              </t>
  </si>
  <si>
    <t>3213</t>
  </si>
  <si>
    <t xml:space="preserve">Stručno usavršavanje zaposlenika                                                                    </t>
  </si>
  <si>
    <t>322</t>
  </si>
  <si>
    <t xml:space="preserve">Rashodi za materijal i energiju                                                                     </t>
  </si>
  <si>
    <t>3221</t>
  </si>
  <si>
    <t xml:space="preserve">Uredski materijal i ostali materijalni rashodi                                                      </t>
  </si>
  <si>
    <t>3223</t>
  </si>
  <si>
    <t xml:space="preserve">Energija                                                                                            </t>
  </si>
  <si>
    <t>3224</t>
  </si>
  <si>
    <t xml:space="preserve">Materijal i dijelovi za tekuće i investicijsko održavanje                                           </t>
  </si>
  <si>
    <t>3225</t>
  </si>
  <si>
    <t xml:space="preserve">Sitni inventar i auto gume                                                                          </t>
  </si>
  <si>
    <t>3227</t>
  </si>
  <si>
    <t xml:space="preserve">Službena, radna i zaštitna odjeća i obuća                                                           </t>
  </si>
  <si>
    <t>323</t>
  </si>
  <si>
    <t xml:space="preserve">Rashodi za usluge                                                                                   </t>
  </si>
  <si>
    <t>3231</t>
  </si>
  <si>
    <t xml:space="preserve">Usluge telefona, pošte i prijevoza                                                                  </t>
  </si>
  <si>
    <t>3232</t>
  </si>
  <si>
    <t xml:space="preserve">Usluge tekućeg i investicijskog održavanja                                                          </t>
  </si>
  <si>
    <t>3233</t>
  </si>
  <si>
    <t xml:space="preserve">Usluge promidžbe i informiranja                                                                     </t>
  </si>
  <si>
    <t>3234</t>
  </si>
  <si>
    <t xml:space="preserve">Komunalne usluge                                                                                    </t>
  </si>
  <si>
    <t>3235</t>
  </si>
  <si>
    <t xml:space="preserve">Zakupnine i najamnine                                                                               </t>
  </si>
  <si>
    <t>3236</t>
  </si>
  <si>
    <t xml:space="preserve">Zdravstvene i veterinarske usluge                                                                   </t>
  </si>
  <si>
    <t>3237</t>
  </si>
  <si>
    <t xml:space="preserve">Intelektualne i osobne usluge                                                                       </t>
  </si>
  <si>
    <t>3238</t>
  </si>
  <si>
    <t xml:space="preserve">Računalne usluge                                                                                    </t>
  </si>
  <si>
    <t>3239</t>
  </si>
  <si>
    <t xml:space="preserve">Ostale usluge                                                                                       </t>
  </si>
  <si>
    <t>324</t>
  </si>
  <si>
    <t xml:space="preserve">Naknade troškova osobama izvan radnog odnosa                                                        </t>
  </si>
  <si>
    <t>3241</t>
  </si>
  <si>
    <t>329</t>
  </si>
  <si>
    <t xml:space="preserve">Ostali nespomenuti rashodi poslovanja                                                               </t>
  </si>
  <si>
    <t>3291</t>
  </si>
  <si>
    <t xml:space="preserve">Naknade za rad predstavničkih i izvršnih tijela, povjerenstava i slično                             </t>
  </si>
  <si>
    <t>3292</t>
  </si>
  <si>
    <t xml:space="preserve">Premije osiguranja                                                                                  </t>
  </si>
  <si>
    <t>3293</t>
  </si>
  <si>
    <t xml:space="preserve">Reprezentacija                                                                                      </t>
  </si>
  <si>
    <t>3294</t>
  </si>
  <si>
    <t>Članarine</t>
  </si>
  <si>
    <t>3295</t>
  </si>
  <si>
    <t xml:space="preserve">Pristojbe i naknade                                                                                 </t>
  </si>
  <si>
    <t>3299</t>
  </si>
  <si>
    <t>343</t>
  </si>
  <si>
    <t xml:space="preserve">Ostali financijski rashodi                                                                          </t>
  </si>
  <si>
    <t>3431</t>
  </si>
  <si>
    <t xml:space="preserve">Bankarske usluge i usluge platnog prometa                                                           </t>
  </si>
  <si>
    <t>3432</t>
  </si>
  <si>
    <t xml:space="preserve">Negativne tečajne razlike i razlike zbog primjene valutne klauzule                                  </t>
  </si>
  <si>
    <t>3433</t>
  </si>
  <si>
    <t xml:space="preserve">Zatezne kamate                                                                                      </t>
  </si>
  <si>
    <t>3434</t>
  </si>
  <si>
    <t xml:space="preserve">Ostali nespomenuti financijski rashodi                                                              </t>
  </si>
  <si>
    <t>372</t>
  </si>
  <si>
    <t xml:space="preserve">Ostale naknade građanima i kućanstvima iz proračuna                                                 </t>
  </si>
  <si>
    <t>3721</t>
  </si>
  <si>
    <t xml:space="preserve">Naknade građanima i kućanstvima u novcu                                                             </t>
  </si>
  <si>
    <t>A100002</t>
  </si>
  <si>
    <t>Aktivnost: TEKUĆA ZALIHA PRORAČUNA</t>
  </si>
  <si>
    <t>385</t>
  </si>
  <si>
    <t>Izvanredni rashodi</t>
  </si>
  <si>
    <t>3851</t>
  </si>
  <si>
    <t xml:space="preserve">Nepredviđeni rashodi do visine proračunske pričuve                                                  </t>
  </si>
  <si>
    <t>K100001</t>
  </si>
  <si>
    <t>Kapitalni projekt: NABAVA OPREME</t>
  </si>
  <si>
    <t>422</t>
  </si>
  <si>
    <t xml:space="preserve">Postrojenja i oprema                                                                                </t>
  </si>
  <si>
    <t>4221</t>
  </si>
  <si>
    <t xml:space="preserve">Uredska oprema i namještaj                                                                          </t>
  </si>
  <si>
    <t>4222</t>
  </si>
  <si>
    <t xml:space="preserve">Komunikacijska oprema                                                                               </t>
  </si>
  <si>
    <t>4223</t>
  </si>
  <si>
    <t xml:space="preserve">Oprema za održavanje i zaštitu                                                                      </t>
  </si>
  <si>
    <t>4227</t>
  </si>
  <si>
    <t xml:space="preserve">Uređaji, strojevi i oprema za ostale namjene                                                        </t>
  </si>
  <si>
    <t>426</t>
  </si>
  <si>
    <t xml:space="preserve">Nematerijalna proizvedena imovina                                                                   </t>
  </si>
  <si>
    <t>4262</t>
  </si>
  <si>
    <t xml:space="preserve">Ulaganja u računalne programe                                                                       </t>
  </si>
  <si>
    <t>T100001</t>
  </si>
  <si>
    <t>Tekući projekt: OTPLATA PRIMLJENIH ZAJMOVA</t>
  </si>
  <si>
    <t>342</t>
  </si>
  <si>
    <t xml:space="preserve">Kamate za primljene kredite i zajmove                                                               </t>
  </si>
  <si>
    <t>3423</t>
  </si>
  <si>
    <t>Kamate za primljene kredite i zajmove od kreditnih i ostalih financijskih institucija izvan javnog s</t>
  </si>
  <si>
    <t>544</t>
  </si>
  <si>
    <t xml:space="preserve">Otplata glavnice primljenih kredita i zajmova od kreditnih i ostalih financijskih institucija izvan </t>
  </si>
  <si>
    <t>5443</t>
  </si>
  <si>
    <t xml:space="preserve">Otplata glavnice primljenih kredita od tuzemnih kreditnih institucija izvan javnog sektora          </t>
  </si>
  <si>
    <t>RAZDJEL 002 UPRAVNI ODJEL ZA SAMOUPRAVU</t>
  </si>
  <si>
    <t>GLAVA 00201 UPRAVNI ODJEL ZA SAMOUPRAVU</t>
  </si>
  <si>
    <t>4000</t>
  </si>
  <si>
    <t>PROGRAM: UDRUGE U KULTURI I OSTALA KULTURNA DOGAĐANJA</t>
  </si>
  <si>
    <t>A400001</t>
  </si>
  <si>
    <t>Aktivnost: DONACIJE UDRUGAMA U KULTURI</t>
  </si>
  <si>
    <t>381</t>
  </si>
  <si>
    <t xml:space="preserve">Tekuće donacije                                                                                     </t>
  </si>
  <si>
    <t>3811</t>
  </si>
  <si>
    <t xml:space="preserve">Tekuće donacije u novcu                                                                             </t>
  </si>
  <si>
    <t>A400002</t>
  </si>
  <si>
    <t>Aktivnost: OBUKA MAŽORETKINJA</t>
  </si>
  <si>
    <t>T400003</t>
  </si>
  <si>
    <t>Tekući projekt: DAN GRADA I GRGUREVO</t>
  </si>
  <si>
    <t>T400004</t>
  </si>
  <si>
    <t>Tekući projekt: OSTALA KULTURNA DOGAĐANJA</t>
  </si>
  <si>
    <t>T400013</t>
  </si>
  <si>
    <t xml:space="preserve">Tekući projekt: FESTIVAL "AUREA FEST" </t>
  </si>
  <si>
    <t>4002</t>
  </si>
  <si>
    <t>PROGRAM: ZNANSTVENO ISTRAŽIVAČKI I UMJETNIČKI RAD</t>
  </si>
  <si>
    <t>T400001</t>
  </si>
  <si>
    <t>Tekući projekt: ZAVOD ZA ZNANSTVENO-ISTRAŽIVAČKI I UMJETNIČKI RAD HRVATSKE AKADEMIJE ZNANOSTI I UMJETNOSTI</t>
  </si>
  <si>
    <t>4007</t>
  </si>
  <si>
    <t xml:space="preserve">Program: SUFINANCIRANJE CENTRA ZA PRAPOVIJESNA ISTRAŽIVANJA </t>
  </si>
  <si>
    <t xml:space="preserve">Tekući projekt: KAPTOLSKI KNEŽEVI - HRVATSKA NA RASKRIŽJU EUROPE </t>
  </si>
  <si>
    <t>8000</t>
  </si>
  <si>
    <t>PROGRAM: STIPENDIJE, ŠKOLARINE I DRUGE NAKNADE</t>
  </si>
  <si>
    <t>A800001</t>
  </si>
  <si>
    <t>Aktivnost: STIPENDIJE, ŠKOLARINE I DRUGE NAKNADE</t>
  </si>
  <si>
    <t>8001</t>
  </si>
  <si>
    <t>PROGRAM: DONACIJE DJEČJIM VRTIĆIMA</t>
  </si>
  <si>
    <t>A800003</t>
  </si>
  <si>
    <t>Aktivnost: DONACIJA PREDŠKOLSKI ODGOJ-TRENKOVO</t>
  </si>
  <si>
    <t>366</t>
  </si>
  <si>
    <t>Pomoći proračunskim korisnicima drugih proračuna</t>
  </si>
  <si>
    <t>3661</t>
  </si>
  <si>
    <t>Tekuće pomoći proračunskim korisnicima drugih proračuna</t>
  </si>
  <si>
    <t>A800004</t>
  </si>
  <si>
    <t>Aktivnost: DONACIJE PRIVATNIM DJEČJIM VRTIĆIMA</t>
  </si>
  <si>
    <t>8002</t>
  </si>
  <si>
    <t>PROGRAM: SUFINANCIRANJE OSNOVNE KATOLIČKE ŠKOLE U POŽEGI</t>
  </si>
  <si>
    <t>Aktivnost: SUFINANCIRANJE OSNOVNE KATOLIČKE ŠKOLE U POŽEGI</t>
  </si>
  <si>
    <t>8004</t>
  </si>
  <si>
    <t>PROGRAM: SUFINANCIRANJE GIMNAZIJE U POŽEGI</t>
  </si>
  <si>
    <t xml:space="preserve">Aktivnost: SUFINANCIRANJE GIMNAZIJE U POŽEGI </t>
  </si>
  <si>
    <t>3662</t>
  </si>
  <si>
    <t>Kapitalne pomoći proračunskim korisnicima drugih proračuna</t>
  </si>
  <si>
    <t>8006</t>
  </si>
  <si>
    <t xml:space="preserve">Program: SUFINANCIRANJE GLAZBENE ŠKOLE POŽEGA </t>
  </si>
  <si>
    <t>T800001</t>
  </si>
  <si>
    <t xml:space="preserve">Tekući projekt: GLAZBENA ŠKOLA POŽEGA </t>
  </si>
  <si>
    <t>8009</t>
  </si>
  <si>
    <t xml:space="preserve">Program: SUFINANCIRANJE STUDENSTSKOG CENTRA VELEUČILIŠTA U POŽEGI </t>
  </si>
  <si>
    <t xml:space="preserve">Tekući projekt: SUFINANCIRANJE STUDENTSKOG CENTRA U POŽEGI </t>
  </si>
  <si>
    <t>8010</t>
  </si>
  <si>
    <t xml:space="preserve">Program: SUFINANCIRANJE EKONOMSKE ŠKOLE POŽEGA </t>
  </si>
  <si>
    <t xml:space="preserve">Aktivnost: SUFINANCIRANJE EKONOMSKE ŠKOLE POŽEGA </t>
  </si>
  <si>
    <t>8011</t>
  </si>
  <si>
    <t xml:space="preserve">Program: PROJEKT MEDNI DANI </t>
  </si>
  <si>
    <t>A801101</t>
  </si>
  <si>
    <t xml:space="preserve">Aktivnost: PROJEKT MEDNI DANI </t>
  </si>
  <si>
    <t>3722</t>
  </si>
  <si>
    <t xml:space="preserve">Naknade građanima i kućanstvima u naravi                                                            </t>
  </si>
  <si>
    <t>9000</t>
  </si>
  <si>
    <t>PROGRAM: ŠPORTSKE AKTIVNOSTI</t>
  </si>
  <si>
    <t>A900001</t>
  </si>
  <si>
    <t>Aktivnost: DONACIJE ZA REDOVNU DJELATNOST U ŠPORTU</t>
  </si>
  <si>
    <t>382</t>
  </si>
  <si>
    <t xml:space="preserve">Kapitalne donacije                                                                                  </t>
  </si>
  <si>
    <t>3821</t>
  </si>
  <si>
    <t xml:space="preserve">Kapitalne donacije neprofitnim organizacijama                                                       </t>
  </si>
  <si>
    <t>A900002</t>
  </si>
  <si>
    <t>Aktivnost: DONACIJE ZA RAD ŠPORTSKIH UDRUGA</t>
  </si>
  <si>
    <t>A900003</t>
  </si>
  <si>
    <t>Aktivnost: DONACIJE ZA RAD ŠPORTSKIH UDRUGA SA INVALIDITETOM</t>
  </si>
  <si>
    <t>K900002</t>
  </si>
  <si>
    <t>Kapitalni projekt: ZAJEDNIČKI PROGRAMI HOO I LOKALNE ZAJEDNICE-"AKTIVNE ZAJEDNICE"</t>
  </si>
  <si>
    <t>T900001</t>
  </si>
  <si>
    <t>Tekući projekt: PROJEKT "UČENJE I USAVR. OSNOVNIH PLIV. AKTIVNOSTI, OBUKA NEPLIVAČA DJECE PRED. I OSNOVNOŠK. DOBI"</t>
  </si>
  <si>
    <t>9001</t>
  </si>
  <si>
    <t>PROGRAM: ŠPORTSKE PRIREDBE I MANIFESTACIJE</t>
  </si>
  <si>
    <t>Tekući projekt: ŠPORTSKE PRIREDBE I MANIFESTACIJE</t>
  </si>
  <si>
    <t>T900002</t>
  </si>
  <si>
    <t xml:space="preserve">Tekući projekt: POŽEŠKO-SLAVONSKA ŽUPANIJA CRO-Race </t>
  </si>
  <si>
    <t>363</t>
  </si>
  <si>
    <t xml:space="preserve">Pomoći unutar općeg proračuna                                                                       </t>
  </si>
  <si>
    <t>3631</t>
  </si>
  <si>
    <t xml:space="preserve">Tekuće pomoći unutar općeg proračuna                                                                </t>
  </si>
  <si>
    <t>PROGRAM: NAKNADE I DONACIJE</t>
  </si>
  <si>
    <t>Aktivnost: REŽIJSKI TROŠKOVI</t>
  </si>
  <si>
    <t>Aktivnost: OBITELJ I DJECA</t>
  </si>
  <si>
    <t>A100003</t>
  </si>
  <si>
    <t>Aktivnost: POMOĆI STARIJIM OSOBAMA</t>
  </si>
  <si>
    <t>A100004</t>
  </si>
  <si>
    <t>Aktivnost: ELEMENTARNE NEPOGODE</t>
  </si>
  <si>
    <t>A100005</t>
  </si>
  <si>
    <t>Aktivnost: DONACIJE</t>
  </si>
  <si>
    <t>A100006</t>
  </si>
  <si>
    <t>Aktivnost: UDRUGE PROIZAŠLE IZ DOMOVINSKOG RATA</t>
  </si>
  <si>
    <t>A100007</t>
  </si>
  <si>
    <t>Aktivnost: HUMANITARNE UDRUGE</t>
  </si>
  <si>
    <t>A100008</t>
  </si>
  <si>
    <t>Aktivnost: UDRUGE INVALIDA</t>
  </si>
  <si>
    <t>A100009</t>
  </si>
  <si>
    <t>Aktivnost: HUMANITARNA AKCIJA "ANA ŽELI DISATI"</t>
  </si>
  <si>
    <t>1100</t>
  </si>
  <si>
    <t>PROGRAM: TURISTIČKA ZAJEDNICA</t>
  </si>
  <si>
    <t>A110001</t>
  </si>
  <si>
    <t xml:space="preserve">Aktivnost: DONACIJE ZA REDOVNU DJELATNOST TURISTIČKE ZAJEDNICE </t>
  </si>
  <si>
    <t>A110002</t>
  </si>
  <si>
    <t>Aktivnost: DONACIJE ZA PRIREDBE I MANIFESTACIJE</t>
  </si>
  <si>
    <t>T110001</t>
  </si>
  <si>
    <t xml:space="preserve">Tekući projekt: SUFINANCIRANJE PROJEKTA INTEGRALNO UPRAVLJANJE KVALITETOM U DESTINACIJI </t>
  </si>
  <si>
    <t>T110002</t>
  </si>
  <si>
    <t xml:space="preserve">Tekući projekt: PROMOTIVNI MATERIJAL </t>
  </si>
  <si>
    <t>1101</t>
  </si>
  <si>
    <t xml:space="preserve">Program: POŽEŠKO - SLAVONSKA ŽUPANIJA </t>
  </si>
  <si>
    <t>T110101</t>
  </si>
  <si>
    <t>Tekući projekt: SUFINANCIRANJE PROJEKTA INTEGRALNO UPRAVLJANJE KVALITETOM U DESTINACIJI</t>
  </si>
  <si>
    <t>1200</t>
  </si>
  <si>
    <t>PROGRAM: POLITIČKE STRANKE</t>
  </si>
  <si>
    <t>A120001</t>
  </si>
  <si>
    <t>Aktivnost: DONACIJE POLITIČKIM STRANKAMA</t>
  </si>
  <si>
    <t>1201</t>
  </si>
  <si>
    <t>PROGRAM: DRUŠTVO NAŠA DJECA</t>
  </si>
  <si>
    <t>Aktivnost: OSNOVNA AKTIVNOST DRUŠTVA NAŠA DJECA</t>
  </si>
  <si>
    <t>1202</t>
  </si>
  <si>
    <t>PROGRAM: DJEČJE GRADSKO VIJEĆE</t>
  </si>
  <si>
    <t>Aktivnost: OSNOVNA AKTIVNOST DJEČJEG GRADSKOG VIJEĆA</t>
  </si>
  <si>
    <t>1203</t>
  </si>
  <si>
    <t>PROGRAM: SAVJET MLADIH GRADA POŽEGE</t>
  </si>
  <si>
    <t>Aktivnost: OSNOVNA AKTIVNOST SAVJETA MLADIH</t>
  </si>
  <si>
    <t>1205</t>
  </si>
  <si>
    <t>PROGRAM: VJERSKE ZAJEDNICE</t>
  </si>
  <si>
    <t>Aktivnost: DONACIJE VJERSKIM ZAJEDNICAMA</t>
  </si>
  <si>
    <t>1206</t>
  </si>
  <si>
    <t>PROGRAM: DONACIJE UDRUGAMA GRAĐANA</t>
  </si>
  <si>
    <t>Aktivnost: DONACIJE UDRUGAMA GRAĐANA</t>
  </si>
  <si>
    <t>A120003</t>
  </si>
  <si>
    <t>Aktivnost: DONACIJE HRVATSKOJ GORSKOJ SLUŽBI SPAŠAVANJA</t>
  </si>
  <si>
    <t>1209</t>
  </si>
  <si>
    <t xml:space="preserve">Program: ZAVOD ZA ZAPOŠLJAVANJE ISPOSTAVA POŽEGA </t>
  </si>
  <si>
    <t>T120001</t>
  </si>
  <si>
    <t xml:space="preserve">Tekući projekt: FINANCIRANJE TROŠKOVA PRIJEVOZA POŽEGA - OSIJEK </t>
  </si>
  <si>
    <t>1212</t>
  </si>
  <si>
    <t xml:space="preserve">Program: FINANCIRANJE PREDSTAVNIKA ALBANSKE NACIONALNE MANJINE </t>
  </si>
  <si>
    <t>A121201</t>
  </si>
  <si>
    <t xml:space="preserve">Aktivnost: FINANCIRANJE PREDSTAVNIKA ALBANSKE NACIONALNE MANJINE </t>
  </si>
  <si>
    <t>K121201</t>
  </si>
  <si>
    <t xml:space="preserve">Kapitalni projekt: NABAVA OPREME ZA PREDSTAVNIKA ALBANSKE NACIONALNE MANJINE </t>
  </si>
  <si>
    <t>T121201</t>
  </si>
  <si>
    <t xml:space="preserve">Tekući projekt: POGRAMSKA DJELATNOST PREDSTAVNIKA ALBANSKE NACIONALNE MANJINE </t>
  </si>
  <si>
    <t>GLAVA 00202 JAVNE USTANOVE U KULTURI</t>
  </si>
  <si>
    <t>PROR. KORISNIK 32699 GRADSKI MUZEJ POŽEGA</t>
  </si>
  <si>
    <t>2000</t>
  </si>
  <si>
    <t>PROGRAM: REDOVNA DJELATNOST USTANOVA U KULTURI</t>
  </si>
  <si>
    <t>A200001</t>
  </si>
  <si>
    <t>Aktivnost: OSNOVNA AKTIVNOST USTANOVA U KULTURI</t>
  </si>
  <si>
    <t>3214</t>
  </si>
  <si>
    <t xml:space="preserve">Ostale naknade troškova zaposlenima                                                                 </t>
  </si>
  <si>
    <t>3222</t>
  </si>
  <si>
    <t xml:space="preserve">Materijal i sirovine                                                                                </t>
  </si>
  <si>
    <t>K200001</t>
  </si>
  <si>
    <t>Kapitalni projekt: NABAVA OPREME U USTANOVAMA U KULTURI</t>
  </si>
  <si>
    <t>T200001</t>
  </si>
  <si>
    <t xml:space="preserve">Tekući projekt: POŽEŠKE BOLTE </t>
  </si>
  <si>
    <t>3001</t>
  </si>
  <si>
    <t>PROGRAM: MUZEJSKA DJELATNOST</t>
  </si>
  <si>
    <t>K300001</t>
  </si>
  <si>
    <t>Kapitalni projekt: OTKUP UMJETNINA</t>
  </si>
  <si>
    <t>424</t>
  </si>
  <si>
    <t>Knjige, umjetnička djela i ostalae izložbene vrijednosti</t>
  </si>
  <si>
    <t>4242</t>
  </si>
  <si>
    <t>Umjetnička djela</t>
  </si>
  <si>
    <t>4243</t>
  </si>
  <si>
    <t xml:space="preserve">Muzejski izlošci i predmeti prirodnih rijetkosti                                                    </t>
  </si>
  <si>
    <t>K300002</t>
  </si>
  <si>
    <t>Kapitalni projekt: RESTAURACIJE</t>
  </si>
  <si>
    <t>K300004</t>
  </si>
  <si>
    <t xml:space="preserve">Kapitalni projekt: RAZVOJ PUBLIKE U KULTURI - BLAGO POŽEGE </t>
  </si>
  <si>
    <t>T300001</t>
  </si>
  <si>
    <t>Tekući projekt: IZLOŽBE</t>
  </si>
  <si>
    <t>T300005</t>
  </si>
  <si>
    <t>Tekući projekt: IZDAVAČKA DJELATNOST - MUZEJ U LONCU</t>
  </si>
  <si>
    <t>T300006</t>
  </si>
  <si>
    <t xml:space="preserve">Tekući projekt: ARHEOLOŠKA ISTRAŽIVANJA </t>
  </si>
  <si>
    <t>T300007</t>
  </si>
  <si>
    <t xml:space="preserve">Tekući projekt: DIGITALIZACIJA </t>
  </si>
  <si>
    <t>PROR. KORISNIK 32703 GRADSKA KNJIŽNICA I ČITAONICA POŽEGA</t>
  </si>
  <si>
    <t>3002</t>
  </si>
  <si>
    <t>PROGRAM: KNJIŽNIČNA DJELATNOST</t>
  </si>
  <si>
    <t>Kapitalni projekt: NABAVA KNJIGA</t>
  </si>
  <si>
    <t>4241</t>
  </si>
  <si>
    <t xml:space="preserve">Knjige                                                                                              </t>
  </si>
  <si>
    <t>Tekući projekt: MJESEC HRVATSKE KNJIGE</t>
  </si>
  <si>
    <t>T100007</t>
  </si>
  <si>
    <t>Tekući projekt: NOĆ KNJIGE</t>
  </si>
  <si>
    <t>T100009</t>
  </si>
  <si>
    <t>Tekući projekt: PROGRAMI DJEČJEG ODJELA</t>
  </si>
  <si>
    <t>T100010</t>
  </si>
  <si>
    <t>Tekući projekt: PROGRAMI ZA STUDENTE I MLADE</t>
  </si>
  <si>
    <t>T100011</t>
  </si>
  <si>
    <t>Tekući projekt: GOSTOVANJA, PREDSTAVLJANJA I IZLOŽBE</t>
  </si>
  <si>
    <t>T100012</t>
  </si>
  <si>
    <t>Tekući projekt: PROJEKT KNJIGA SVAKI DAN</t>
  </si>
  <si>
    <t>T100018</t>
  </si>
  <si>
    <t xml:space="preserve">Tekući projekt: KNJIŽNICA BEZ ZIDOVA </t>
  </si>
  <si>
    <t>T100024</t>
  </si>
  <si>
    <t>Tekući projekt: POVIJEST ČITANJA U POŽEGI</t>
  </si>
  <si>
    <t>PROR. KORISNIK 32711 GRADSKO KAZALIŠTE POŽEGA</t>
  </si>
  <si>
    <t>3000</t>
  </si>
  <si>
    <t>PROGRAM: KAZALIŠNA DJELATNOST</t>
  </si>
  <si>
    <t>Tekući projekt: PREDSTAVE</t>
  </si>
  <si>
    <t>GLAVA 00203 JAVNE USTANOVE PREDŠKOLSKOG ODGOJA</t>
  </si>
  <si>
    <t>PROR. KORISNIK 32738 DJEČJI VRTIĆI POŽEGA</t>
  </si>
  <si>
    <t>5000</t>
  </si>
  <si>
    <t>PROGRAM: REDOVNA DJELATNOST PREDŠKOLSKOG ODGOJA</t>
  </si>
  <si>
    <t>A500001</t>
  </si>
  <si>
    <t>Aktivnost: OSNOVNA AKTIVNOST PREDŠKOLSKOG ODGOJA</t>
  </si>
  <si>
    <t>K500001</t>
  </si>
  <si>
    <t>Kapitalni projekt: NABAVA OPREME U PREDŠKOLSKOM ODGOJU</t>
  </si>
  <si>
    <t>T500003</t>
  </si>
  <si>
    <t>Tekući projekt: PROJEKT POŽEŠKI LIMAČI</t>
  </si>
  <si>
    <t>GLAVA 00204 JAVNE USTANOVE ODGOJA I OBRAZOVANJA - OSNOVNE ŠKOLE</t>
  </si>
  <si>
    <t>6000</t>
  </si>
  <si>
    <t>PROGRAM: REDOVNA DJELATNOST OSNOVNOG ŠKOLSTVA</t>
  </si>
  <si>
    <t>A600002</t>
  </si>
  <si>
    <t xml:space="preserve">Aktivnost: KATOLIČKA OSNOVNA ŠKOLA POŽEGA </t>
  </si>
  <si>
    <t>A600004</t>
  </si>
  <si>
    <t>Aktivnost: PRIJEVOZ UČENIKA</t>
  </si>
  <si>
    <t>K600002</t>
  </si>
  <si>
    <t>Kapitalni projekt: ULAGANJE U GRAĐEVINSKE OBJEKTE OSNOVNOG ŠKOLSTVA</t>
  </si>
  <si>
    <t>451</t>
  </si>
  <si>
    <t xml:space="preserve">Dodatna ulaganja na građevinskim objektima                                                          </t>
  </si>
  <si>
    <t>4511</t>
  </si>
  <si>
    <t>PROR. KORISNIK 9755 OŠ "DOBRIŠE CESARIĆA"</t>
  </si>
  <si>
    <t>A600001</t>
  </si>
  <si>
    <t>Aktivnost: OSNOVNA AKTIVNOST OSNOVNOG ŠKOLSTVA</t>
  </si>
  <si>
    <t>383</t>
  </si>
  <si>
    <t xml:space="preserve">Kazne, penali i naknade štete                                                                       </t>
  </si>
  <si>
    <t>3831</t>
  </si>
  <si>
    <t xml:space="preserve">Naknade šteta pravnim i fizičkim osobama                                                            </t>
  </si>
  <si>
    <t>K600001</t>
  </si>
  <si>
    <t>Kapitalni projekt: NABAVA OPREME U OSNOVNOM ŠKOLSTVU</t>
  </si>
  <si>
    <t>4226</t>
  </si>
  <si>
    <t xml:space="preserve">Sportska i glazbena oprema                                                                          </t>
  </si>
  <si>
    <t>K600003</t>
  </si>
  <si>
    <t>Kapitalni projekt: NABAVA KNJIGA U OSNOVNOM ŠKOLSTVU</t>
  </si>
  <si>
    <t>7000</t>
  </si>
  <si>
    <t>PROGRAM: REDOVNA DJELATNOST OSNOVNOG ŠKOLSTVA - IZNAD ZAKONSKI STANDARD</t>
  </si>
  <si>
    <t>A700001</t>
  </si>
  <si>
    <t xml:space="preserve">Aktivnost: OSNOVNA AKTIVNOST OSNOVNOG ŠKOLSTVA </t>
  </si>
  <si>
    <t>A700002</t>
  </si>
  <si>
    <t>Aktivnost: OSNOVNA AKTIVNOST OSNOVNOG ŠKOLSTVA - MZOŠ</t>
  </si>
  <si>
    <t>3114</t>
  </si>
  <si>
    <t xml:space="preserve">Plaće za posebne uvjete rada                                                                        </t>
  </si>
  <si>
    <t>K700001</t>
  </si>
  <si>
    <t>K700003</t>
  </si>
  <si>
    <t>PROR. KORISNIK 9763 OŠ "JULIJA KEMPFA"</t>
  </si>
  <si>
    <t>PROR. KORISNIK 9771 OŠ "ANTUNA KANIŽLIĆA"</t>
  </si>
  <si>
    <t>368</t>
  </si>
  <si>
    <t>Pomoći temeljem prijenosa EU sredstava</t>
  </si>
  <si>
    <t>3681</t>
  </si>
  <si>
    <t>Tekuće pomoći temeljem prijenosa EU sredstava</t>
  </si>
  <si>
    <t>3133</t>
  </si>
  <si>
    <t xml:space="preserve">Doprinosi za obvezno osiguranje u slučaju nezaposlenosti                                            </t>
  </si>
  <si>
    <t>412</t>
  </si>
  <si>
    <t xml:space="preserve">Nematerijalna imovina                                                                               </t>
  </si>
  <si>
    <t>4123</t>
  </si>
  <si>
    <t xml:space="preserve">Licence                                                                                             </t>
  </si>
  <si>
    <t>GLAVA 00205 VIJEĆA MANJINA</t>
  </si>
  <si>
    <t>PROR. KORISNIK 46786 GRADSKO VIJEĆE SRPSKE NACIONALNE MANJINE POŽEGA</t>
  </si>
  <si>
    <t>2100</t>
  </si>
  <si>
    <t>PROGRAM: REDOVNA DJELATNOST VIJEĆA MANJINA</t>
  </si>
  <si>
    <t>A210001</t>
  </si>
  <si>
    <t>Aktivnost: OSNOVNA AKTIVNOST VIJEĆA MANJINA</t>
  </si>
  <si>
    <t>K210001</t>
  </si>
  <si>
    <t xml:space="preserve">Kapitalni projekt: NABAVA OPREME ZA VIJEĆA MANJINA </t>
  </si>
  <si>
    <t>2200</t>
  </si>
  <si>
    <t>Program: PROGRAMSKA DJELATNOST VIJEĆA MANJINA</t>
  </si>
  <si>
    <t>T220001</t>
  </si>
  <si>
    <t>Tekući projekt: PROGRAM VIJEĆA MANJINA</t>
  </si>
  <si>
    <t>GLAVA 00206 JAVNA USTANOVA U ŠPORTU</t>
  </si>
  <si>
    <t>PROR. KORISNIK 48347 JAVNA USTANOVA ZA UPRAVLJANJE SPORTSKIM OBJEKTIMA U VLASNIŠTVU GRADA POŽEGE-SPORTSKI OBJEKTI POŽEGA</t>
  </si>
  <si>
    <t>2400</t>
  </si>
  <si>
    <t>Program: REDOVNA DJELATNOST USTANOVE U SPORTU</t>
  </si>
  <si>
    <t>A240001</t>
  </si>
  <si>
    <t>Aktivnost: OSNOVNA AKTIVNOST USTANOVE U SPORTU</t>
  </si>
  <si>
    <t>3296</t>
  </si>
  <si>
    <t>Troškovi sudskih postupaka</t>
  </si>
  <si>
    <t>K240001</t>
  </si>
  <si>
    <t>Kapitalni projekt: NABAVA OPREME USTANOVE U SPORTU</t>
  </si>
  <si>
    <t>RAZDJEL 003 UPRAVNI ODJEL ZA KOMUNALNE DJELATNOSTI I GOSPODARENJE</t>
  </si>
  <si>
    <t>GLAVA 00301 UPRAVNI ODJEL ZA KOMUNALNE DJELATNOSTI I GOSPODARENJE</t>
  </si>
  <si>
    <t>1300</t>
  </si>
  <si>
    <t>PROGRAM: OSNOVNA AKTIVNOST UPRAVNIH TIJELA</t>
  </si>
  <si>
    <t>A130001</t>
  </si>
  <si>
    <t>Aktivnost: OSTALI TROŠKOVI VEZANI UZ REDOVNU DJELATNOST</t>
  </si>
  <si>
    <t>1301</t>
  </si>
  <si>
    <t>Program: VETERINARSKO ZDRAVSTVENA ZAŠTITA</t>
  </si>
  <si>
    <t>T130001</t>
  </si>
  <si>
    <t>Tekući projekt: ZBRINJAVANJE ŽIVOTINJA</t>
  </si>
  <si>
    <t>1400</t>
  </si>
  <si>
    <t>PROGRAM: ODRŽAVANJE KOMUNALNE INFRASTRUKTURE</t>
  </si>
  <si>
    <t>A140001</t>
  </si>
  <si>
    <t>Aktivnost: ODRŽAVANJE PROMETNICA I MOSTOVA</t>
  </si>
  <si>
    <t>A140002</t>
  </si>
  <si>
    <t>Aktivnost: ODRŽAVANJE I POTROŠNJA  JAVNE RASVJETE</t>
  </si>
  <si>
    <t>A140003</t>
  </si>
  <si>
    <t>Aktivnost: JAVNA HIGIJENA I ZELENILO</t>
  </si>
  <si>
    <t>A140004</t>
  </si>
  <si>
    <t>Aktivnost: ODRŽAVANJE VODOPRIVREDNIH OBJEKATA</t>
  </si>
  <si>
    <t>1401</t>
  </si>
  <si>
    <t>PROGRAM: ODRŽAVANJE POSLOVNIH, STAMBENIH PROSTORA, OPREME I DRUGO</t>
  </si>
  <si>
    <t>Aktivnost: ODRŽAVANJE POSLOVNIH, STAMBENIH PROSTORA, OPREME I DRUGO</t>
  </si>
  <si>
    <t>Aktivnost: ODRŽAVANJE ŠPORTSKIH OBJEKATA</t>
  </si>
  <si>
    <t>Aktivnost: ODRŽAVANJE MJESNIH DOMOVA</t>
  </si>
  <si>
    <t>1402</t>
  </si>
  <si>
    <t>PROGRAM: ODRŽAVANJE SPOMENIČKIH VRIJEDNOSTI</t>
  </si>
  <si>
    <t>Aktivnost: ODRŽAVANJE SPOMENIČKIH VRIJEDNOSTI</t>
  </si>
  <si>
    <t>3822</t>
  </si>
  <si>
    <t xml:space="preserve">Kapitalne donacije građanima i kućanstvima                                                          </t>
  </si>
  <si>
    <t>386</t>
  </si>
  <si>
    <t xml:space="preserve">Kapitalne pomoći                                                                                    </t>
  </si>
  <si>
    <t>3862</t>
  </si>
  <si>
    <t>Kapitalne pomoći kreditnim i ostalim financijskim institucijama te trgovačkim društvima i zadrugama</t>
  </si>
  <si>
    <t>1500</t>
  </si>
  <si>
    <t>PROGRAM: KAPITALNA ULAGANJA U KOMUNALNU INFRASTRUKTURU</t>
  </si>
  <si>
    <t>K150001</t>
  </si>
  <si>
    <t>Kapitalni projekt: IZGRADNJA I DODATNA ULAGANJA U PROMETNICE I MOSTOVE</t>
  </si>
  <si>
    <t>421</t>
  </si>
  <si>
    <t xml:space="preserve">Građevinski objekti                                                                                 </t>
  </si>
  <si>
    <t>4213</t>
  </si>
  <si>
    <t xml:space="preserve">Ceste, željeznice i ostali prometni objekti                                                         </t>
  </si>
  <si>
    <t>K150002</t>
  </si>
  <si>
    <t>Kapitalni projekt: IZGRADNJA JAVNE RASVJETE</t>
  </si>
  <si>
    <t>4214</t>
  </si>
  <si>
    <t xml:space="preserve">Ostali građevinski objekti                                                                          </t>
  </si>
  <si>
    <t>K150003</t>
  </si>
  <si>
    <t>Kapitalni projekt: IZGRADNJA VODOVODA I KANALIZACIJE</t>
  </si>
  <si>
    <t>3861</t>
  </si>
  <si>
    <t>Kapitalne pomoći kreditnim i ostalim financijskim institucijama te trgovačkim društvima u javnom sek</t>
  </si>
  <si>
    <t>K150004</t>
  </si>
  <si>
    <t>Kapitalni projekt: UREĐENJE GROBLJA</t>
  </si>
  <si>
    <t>K150017</t>
  </si>
  <si>
    <t>Kapitalni projekt: AGLOMERACIJA POŽEGA</t>
  </si>
  <si>
    <t>K150018</t>
  </si>
  <si>
    <t>Kapitalni projekt: AGLOMERACIJA POŽEGA - PLETERNICA</t>
  </si>
  <si>
    <t>K150020</t>
  </si>
  <si>
    <t>Kapitalni projekt: IZGRADNJA KOMUNALNIH OBJEKATA NA LOKACIJI VINOGRADINE</t>
  </si>
  <si>
    <t>K150021</t>
  </si>
  <si>
    <t>Kapitalni projekt: IZGRADNJA INFRASTRUKTURE U PODUZETNIČKOJ ZONI</t>
  </si>
  <si>
    <t>K150022</t>
  </si>
  <si>
    <t xml:space="preserve">Kapitalni projekt: IZGRADNJA MOSTA PREKO VUČJAKA </t>
  </si>
  <si>
    <t>K150023</t>
  </si>
  <si>
    <t xml:space="preserve">Kapitalni projekt: ENERGETSKI EKOLOŠKI UČINKOVITA JAVNA RASVJETA </t>
  </si>
  <si>
    <t>K150025</t>
  </si>
  <si>
    <t>Kapitalni projekt: IZGRADNJA ŠETNICE PO DESNOOBALNOM NASIPU RIJEKE ORLJAVE</t>
  </si>
  <si>
    <t>K150040</t>
  </si>
  <si>
    <t>Kapitalni projekt: NABAVA URBANE OPREME</t>
  </si>
  <si>
    <t>1501</t>
  </si>
  <si>
    <t>PROGRAM: KAPITALNA ULAGANJA U POSLOVNE, STAMBENE PROSTORE, OPREMU I DRUGO</t>
  </si>
  <si>
    <t>A150001</t>
  </si>
  <si>
    <t>Aktivnost: OPREMANJE DJEČJIH IGRALIŠTA</t>
  </si>
  <si>
    <t>Kapitalni projekt: ULAGANJE U ŠPORTSKE OBJEKTE</t>
  </si>
  <si>
    <t>Kapitalni projekt: ULAGANJE U ŠPORTSKE TERENE</t>
  </si>
  <si>
    <t>K150007</t>
  </si>
  <si>
    <t>Kapitalni projekt: ULAGANJE U ZGRADU GRADSKOG KAZALIŠTA</t>
  </si>
  <si>
    <t>K150008</t>
  </si>
  <si>
    <t>Kapitalni projekt: ULAGANJE U ZGRADU GRADSKE KNJIŽNICE I ČITAONICE</t>
  </si>
  <si>
    <t>K150012</t>
  </si>
  <si>
    <t>Kapitalni projekt: ULAGANJE U KAPELICE</t>
  </si>
  <si>
    <t>K150013</t>
  </si>
  <si>
    <t>Kapitalni projekt: ULAGANJE U DRUŠTVENE DOMOVE</t>
  </si>
  <si>
    <t>K150014</t>
  </si>
  <si>
    <t>Kapitalni projekt: ULAGANJE U AUTOBUSNA STAJALIŠTA</t>
  </si>
  <si>
    <t>Kapitalni projekt: ULAGANJE U POSLOVNE I STAMBENE PROSTORE</t>
  </si>
  <si>
    <t>Kapitalni projekt: UREĐENJE TRGA SV. TEREZIJE</t>
  </si>
  <si>
    <t>K150024</t>
  </si>
  <si>
    <t>Kapitalni projekt: NABAVA KOMUNALNE OPREME</t>
  </si>
  <si>
    <t>K150029</t>
  </si>
  <si>
    <t>Kapitalni projekt: PROJEKT BESPLATNOG BEŽIČNOG PRISTUPA INTERNETU "HOT SPOT"</t>
  </si>
  <si>
    <t>K150030</t>
  </si>
  <si>
    <t>Kapitalni projekt: REKONSTRUKCIJA REKREACIJSKOG CENTRA</t>
  </si>
  <si>
    <t>K150037</t>
  </si>
  <si>
    <t>Kapitalni projekt: UREĐENJE POŽEŠKE KUĆE</t>
  </si>
  <si>
    <t>K150039</t>
  </si>
  <si>
    <t>Kapitalni projekt: REKONSTRUKCIJA STAROG GRADA</t>
  </si>
  <si>
    <t>K150044</t>
  </si>
  <si>
    <t>Kapitalni projekt: REKONSTRUKCIJA STROPNOG OSLIKA U KUĆI ARCH</t>
  </si>
  <si>
    <t>K150045</t>
  </si>
  <si>
    <t xml:space="preserve">Kapitalni projekt: IZGRADNJA DVORANE UZ OSNOVNU ŠKOLU ANTUNA KANIŽLIĆA </t>
  </si>
  <si>
    <t>4212</t>
  </si>
  <si>
    <t xml:space="preserve">Poslovni objekti                                                                                    </t>
  </si>
  <si>
    <t>K150046</t>
  </si>
  <si>
    <t>Kapitalni projekt: SUFINANCIRANJE PROJEKTA UREĐENJA ZGRADE OPĆE ŽUPANIJSKE BOLNICE U POŽEGI</t>
  </si>
  <si>
    <t>K150047</t>
  </si>
  <si>
    <t>Kapitalni projekt: ULAGANJE U OBJEKT GRADSKE UPRAVE</t>
  </si>
  <si>
    <t>K150048</t>
  </si>
  <si>
    <t>Kapitalni projekt: SUFINANCIRANJE IZGRADNJE PUNILICE ZA ELEKTRIČNE AUTOMOBILE</t>
  </si>
  <si>
    <t>K150049</t>
  </si>
  <si>
    <t>Kapitalni projekt: PROJEKT WiFi4EU</t>
  </si>
  <si>
    <t>1502</t>
  </si>
  <si>
    <t>PROGRAM: ULAGANJE U PROSTORNO-PLANSKU DOKUMENTACIJU</t>
  </si>
  <si>
    <t>Aktivnost: GEODETSKO-KATASTARSKE USLUGE</t>
  </si>
  <si>
    <t>Kapitalni projekt: PROSTORNI PLANOVI</t>
  </si>
  <si>
    <t>T150001</t>
  </si>
  <si>
    <t xml:space="preserve">Tekući projekt: IZRADA STRATEGIJE IZGRADNJE SUSTAVA OBORINSKE ODVODNJE NA PODRUČJU GRADA POŽEGE </t>
  </si>
  <si>
    <t>1503</t>
  </si>
  <si>
    <t>PROGRAM: OTKUP ZEMLJIŠTA I OBJEKATA</t>
  </si>
  <si>
    <t>Kapitalni projekt: OTKUP ZEMLJIŠTA</t>
  </si>
  <si>
    <t>411</t>
  </si>
  <si>
    <t xml:space="preserve">Materijalna imovina - prirodna bogatstva                                                            </t>
  </si>
  <si>
    <t>4111</t>
  </si>
  <si>
    <t xml:space="preserve">Zemljište                                                                                           </t>
  </si>
  <si>
    <t>Kapitalni projekt: OTKUP OBJEKATA</t>
  </si>
  <si>
    <t>4211</t>
  </si>
  <si>
    <t xml:space="preserve">Stambeni objekti                                                                                    </t>
  </si>
  <si>
    <t>1505</t>
  </si>
  <si>
    <t>Program: SANACIJA KLIZIŠTA</t>
  </si>
  <si>
    <t>Aktivnost: SANACIJA KLIZIŠTA</t>
  </si>
  <si>
    <t>1506</t>
  </si>
  <si>
    <t xml:space="preserve">Program: ULAGANJE U DIGITALNU TRANSFORMACIJU </t>
  </si>
  <si>
    <t>T150003</t>
  </si>
  <si>
    <t xml:space="preserve">Tekući projekt: IKT SUSTAV PROMETNOG UPRAVLJANJA I ODRŽAVANJA NERAZVRSTANIH CESTA </t>
  </si>
  <si>
    <t>1600</t>
  </si>
  <si>
    <t>PROGRAM: POTICANJE MALOG GOSPODARSTVA</t>
  </si>
  <si>
    <t>T160001</t>
  </si>
  <si>
    <t>Tekući projekt: SUBVENCIJE ZA SMJEŠTAJNE KAPACITETE NA PODRUČJU GRADA POŽEGE</t>
  </si>
  <si>
    <t>352</t>
  </si>
  <si>
    <t>Subvencije trgovačkim društvima, zadrugama, poljoprivrednicima i obrtnicima izvan javnog sektora</t>
  </si>
  <si>
    <t>3523</t>
  </si>
  <si>
    <t xml:space="preserve">Subvencije poljoprivrednicima i obrtnicima                                                          </t>
  </si>
  <si>
    <t>T160006</t>
  </si>
  <si>
    <t>Tekući projekt: SUFINANCIRANJE OTVARANJA KUŠAONICA NA PODRUČJU GRADA POŽEGE</t>
  </si>
  <si>
    <t>351</t>
  </si>
  <si>
    <t xml:space="preserve">Subvencije trgovačkim društvima u javnom sektoru                                                    </t>
  </si>
  <si>
    <t>3512</t>
  </si>
  <si>
    <t>1601</t>
  </si>
  <si>
    <t>PROGRAM: POTICAJI U  POLJOPRIVREDI</t>
  </si>
  <si>
    <t>A160001</t>
  </si>
  <si>
    <t>Aktivnost: POTICAJI U POLJOPRIVREDI</t>
  </si>
  <si>
    <t>1602</t>
  </si>
  <si>
    <t>PROGRAM: SUBVENCIJE TRGOVAČKIM DRUŠTVIMA</t>
  </si>
  <si>
    <t>Aktivnost: SUBVENCIJA GRADSKOG PRIJEVOZA</t>
  </si>
  <si>
    <t>3522</t>
  </si>
  <si>
    <t>Subvencije trgovačkim društvima i zadrugama izvan javnog sektora</t>
  </si>
  <si>
    <t>A160003</t>
  </si>
  <si>
    <t>Aktivnost: SUBVENCIJA ZA RECIKLAŽNO DVORIŠTE</t>
  </si>
  <si>
    <t>1607</t>
  </si>
  <si>
    <t>Program: POTICANJE ZAPOŠLJAVANJA I RAZVOJA PODUZETNIŠTVA</t>
  </si>
  <si>
    <t>Tekući projekt: POTICANJE ZAPOŠLJAVANJA I RAZVOJA PODUZETNIŠTVA</t>
  </si>
  <si>
    <t>1608</t>
  </si>
  <si>
    <t>Program: JAVNI RADOVI U KOMUNALNOM GOSPODARSTVU</t>
  </si>
  <si>
    <t>T160004</t>
  </si>
  <si>
    <t xml:space="preserve">Tekući projekt: PROJEKT "JAVNI RADOVI" - REVITALIZACIJA JAVNIH POVRŠINA 2 </t>
  </si>
  <si>
    <t>1609</t>
  </si>
  <si>
    <t xml:space="preserve">Program: SUBVENCIJE GRAĐANIMA </t>
  </si>
  <si>
    <t xml:space="preserve">Aktivnost: SUBVENCIONIRANJE UKLANJANJA AZBESTNOG POKROVA </t>
  </si>
  <si>
    <t>1901</t>
  </si>
  <si>
    <t>PROGRAM: DONACIJE DOBROVOLJNOM VATROGASNOM DRUŠTVU I VATROGASNOJ ZAJEDNICI</t>
  </si>
  <si>
    <t>A190003</t>
  </si>
  <si>
    <t>Aktivnost: DONACIJE DVD-u i VATROGASNOJ ZAJEDNICI</t>
  </si>
  <si>
    <t>PROGRAM: REDOVNA DJELATNOST CIVILNE ZAŠTITE</t>
  </si>
  <si>
    <t>Aktivnost: OSNOVNA AKTIVNOST CIVILNE ZAŠTITE</t>
  </si>
  <si>
    <t>Kapitalni projekt: NABAVA OPREME ZA CIVILNU ZAŠTITU</t>
  </si>
  <si>
    <t>2300</t>
  </si>
  <si>
    <t>Program: KAPITALNA ULAGANJA U POSLOVNE, STAMBENE PROSTORE, OPREMU I DRUGO KROZ EU</t>
  </si>
  <si>
    <t>K230008</t>
  </si>
  <si>
    <t>Kapitalni projekt: REKONSTRUKCIJA ŠKOLE I NADOGRADNJA SPORTSKE DVORANE OŠ D. CESARIĆA</t>
  </si>
  <si>
    <t>K230016</t>
  </si>
  <si>
    <t>Kapitalni projekt: REKONSTRUKCIJA I DOGRADNJA DRC VIDOVCI</t>
  </si>
  <si>
    <t>K230020</t>
  </si>
  <si>
    <t>Kapitalni projekt: ZELENA URBANA MOBILNOST</t>
  </si>
  <si>
    <t>K230021</t>
  </si>
  <si>
    <t xml:space="preserve">Kapitalni projekt: ENERGETSKA OBNOVA ZGRADE DRUŠTVENA GRAĐEVINA - NOVI MIHALJEVCI </t>
  </si>
  <si>
    <t>K230022</t>
  </si>
  <si>
    <t>Kapitalni projekt: ENERGETSKA OBNOVA ZGRADE DRUŠTVENA GRAĐEVINA - DERVIŠAGA</t>
  </si>
  <si>
    <t>K230023</t>
  </si>
  <si>
    <t xml:space="preserve">Kapitalni projekt: ENERGETSKA OBNOVA ZGRADE SPORTSKA DVORANA SOKOL </t>
  </si>
  <si>
    <t>K230025</t>
  </si>
  <si>
    <t>Kapitalni projekt: POŽEŠKE BOLTE</t>
  </si>
  <si>
    <t>369</t>
  </si>
  <si>
    <t>Prijenosi između proračunskih korisnika istog proračuna</t>
  </si>
  <si>
    <t>3693</t>
  </si>
  <si>
    <t>Tekući prijenosi između proračunskih korisnika istog proračuna temeljem prijenosa EU sredstava</t>
  </si>
  <si>
    <t>3813</t>
  </si>
  <si>
    <t>Tekuće donacije iz EU sredstava</t>
  </si>
  <si>
    <t>K230027</t>
  </si>
  <si>
    <t>Kapitalni projekt: OSIGURANJE PRISTUPAČNOSTI OSOBAMA S INVALIDITETOM - BRANITELJSKI DOM</t>
  </si>
  <si>
    <t>K230028</t>
  </si>
  <si>
    <t>Kapitalni projekt: UGRADNJA PODIZNE PLATFORME OŠ D. CESARIĆA</t>
  </si>
  <si>
    <t>K230029</t>
  </si>
  <si>
    <t>Kapitalni projekt: RASVJETA U DVORANI T. PIRC</t>
  </si>
  <si>
    <t>2305</t>
  </si>
  <si>
    <t>Program: OSIGURANJE POMOĆNIKA U NASTAVI ZA OSOBE S POTEŠKOĆAMA U RAZVOJU</t>
  </si>
  <si>
    <t>T230004</t>
  </si>
  <si>
    <t>Tekući projekt: PROJEKT "PETICA ZA DVOJE - IV. FAZA"</t>
  </si>
  <si>
    <t>2306</t>
  </si>
  <si>
    <t>Program: POTICANJE RURALNOG RAZVOJA</t>
  </si>
  <si>
    <t>T230001</t>
  </si>
  <si>
    <t>Tekući projekt: LOKALNA AKCIJSKA GRUPA - LAG</t>
  </si>
  <si>
    <t>2311</t>
  </si>
  <si>
    <t xml:space="preserve">Program: INTERREG HRVATSKA - MAĐARSKA </t>
  </si>
  <si>
    <t>Tekući projekt: PROJEKT "CHEERS"</t>
  </si>
  <si>
    <t>2315</t>
  </si>
  <si>
    <t xml:space="preserve">Program: ZAŽELI - ZAPOŠLJAVANJE ŽENA </t>
  </si>
  <si>
    <t>Tekući projekt: PUK40</t>
  </si>
  <si>
    <t>T230002</t>
  </si>
  <si>
    <t>Tekući projekt: PUK50</t>
  </si>
  <si>
    <t>2317</t>
  </si>
  <si>
    <t>Program: JAČANJE SOCIJALNOG DIJALOGA</t>
  </si>
  <si>
    <t>Tekući projekt: BINARNI KOD 110</t>
  </si>
  <si>
    <t>2320</t>
  </si>
  <si>
    <t xml:space="preserve">Program: PROGRAM UNAPRIJEĐENJA USLUGA ZA DJECU U SUSTAVU RANOG I PREDŠKOLSKOG ODGOJA I OBRAZOVANJA </t>
  </si>
  <si>
    <t xml:space="preserve">Tekući projekt: POŽEŠKI LIMAČI </t>
  </si>
  <si>
    <t>2321</t>
  </si>
  <si>
    <t>Program: PROGRAM PODRŠKE SOCIJALNOM UKLJUČIVANJU I ZAPOŠLJAVANJU MARGINALIZIRANIH SKUPINA</t>
  </si>
  <si>
    <t>Tekući projekt: PROJEKT "EXPORT - EXPERT"</t>
  </si>
  <si>
    <t>2324</t>
  </si>
  <si>
    <t xml:space="preserve">Program: ENERGETSKA OBNOVA ZGRADE PREKRŠAJNOG SUDA U ULICI MATIJE GUPCA </t>
  </si>
  <si>
    <t>K230001</t>
  </si>
  <si>
    <t>Kapitalni projekt: ENERGETSKA OBNOVA ZGRADE PREKRŠAJNOG SUDA U ULICI MATIJE GUPCA</t>
  </si>
  <si>
    <t>2326</t>
  </si>
  <si>
    <t xml:space="preserve">Program: PROGRAM PODRŠKE SOCIJALNOM UKLJUČIVANJU I ZAPOŠLJAVANJU MARGINALIZIRANIH SKUPINA </t>
  </si>
  <si>
    <t xml:space="preserve">Tekući projekt: KOTAČ USPJEHA </t>
  </si>
  <si>
    <t>2327</t>
  </si>
  <si>
    <t>Program: PROGRAM UKLJUČIVANJE DJECE I MLADIH, OSOBA S INVALIDITETOM I DJECE S TEŠKOĆAMA U RAZVOJU U ZAJEDNICU</t>
  </si>
  <si>
    <t xml:space="preserve">Tekući projekt: ZAJEDNO U ŠPORTU </t>
  </si>
  <si>
    <t>2328</t>
  </si>
  <si>
    <t xml:space="preserve">Program: PROGRAM LOKALNE INICIJATIVE ZA ZAPOŠLJAVANJE - FAZA III. </t>
  </si>
  <si>
    <t xml:space="preserve">Tekući projekt: LIPA - LOKALNA INICIJATIVA ZA PODUZETNIČKU INICIJATIVU </t>
  </si>
  <si>
    <t>2330</t>
  </si>
  <si>
    <t xml:space="preserve">Program: ENEGETSKA OBNOVA ZGRADE DRUŠTVENI DOM NOVO SELO </t>
  </si>
  <si>
    <t xml:space="preserve">Kapitalni projekt: ENEGETSKA OBNOVA ZGRADE DRUŠTVENI DOM NOVO SELO </t>
  </si>
  <si>
    <t>2331</t>
  </si>
  <si>
    <t xml:space="preserve">Program: ENERGETSKA OBNOVA ZGRADE DRUŠTVENI DOM SEOCI </t>
  </si>
  <si>
    <t>K310001</t>
  </si>
  <si>
    <t xml:space="preserve">Kapitalni projekt: ENERGETSKA OBNOVA ZGRADE DRUŠTVENI DOM SEOCI </t>
  </si>
  <si>
    <t>2334</t>
  </si>
  <si>
    <t xml:space="preserve">Program: ŠKOLSKE PREHRANE </t>
  </si>
  <si>
    <t>T340001</t>
  </si>
  <si>
    <t xml:space="preserve">Tekući projekt: NAŠA ŠKOLSKA UŽINA </t>
  </si>
  <si>
    <t>T340002</t>
  </si>
  <si>
    <t>Tekući projekt: NAŠA ŠKOLSKA UŽINA II</t>
  </si>
  <si>
    <t>2335</t>
  </si>
  <si>
    <t xml:space="preserve">Program: IMPLEMENTACIJA SUSTAVA VIDEO NADZORA JAVNIH POVRŠINA </t>
  </si>
  <si>
    <t>T350001</t>
  </si>
  <si>
    <t xml:space="preserve">Tekući projekt: IMPLEMENTACIJA SUSTAVA VIDEO NADZORA JAVNIH POVRŠINA </t>
  </si>
  <si>
    <t>2336</t>
  </si>
  <si>
    <t>Program: EUROPA ZA GRAĐANE</t>
  </si>
  <si>
    <t>T360001</t>
  </si>
  <si>
    <t xml:space="preserve">Tekući projekt: EUROPA ZA GRAĐANE </t>
  </si>
  <si>
    <t>GLAVA 00302 VATROGASTVO</t>
  </si>
  <si>
    <t>PROR. KORISNIK 32720 JAVNA VATROGASNA POSTROJBA GRADA POŽEGE</t>
  </si>
  <si>
    <t>1700</t>
  </si>
  <si>
    <t>PROGRAM: REDOVNA DJELATNOST JAVNE VATROGASNE POSTROJBE</t>
  </si>
  <si>
    <t>A170001</t>
  </si>
  <si>
    <t>Aktivnost: OSNOVNA AKTIVNOST JAVNE VATROGASNE POSTROJBE</t>
  </si>
  <si>
    <t>3131</t>
  </si>
  <si>
    <t xml:space="preserve">Doprinosi za mirovinsko osiguranje                                                                  </t>
  </si>
  <si>
    <t>1800</t>
  </si>
  <si>
    <t>A180001</t>
  </si>
  <si>
    <t>K180001</t>
  </si>
  <si>
    <t>Kapitalni projekt: NABAVA OPREME ZA JAVNU VATROGASNU POSTROJBU</t>
  </si>
  <si>
    <t>453</t>
  </si>
  <si>
    <t xml:space="preserve">Dodatna ulaganja na prijevoznim sredstvima                                                          </t>
  </si>
  <si>
    <t>4531</t>
  </si>
  <si>
    <t>GLAVA 00303 JAVNA USTANOVA - LOKALNA RAZVOJNA AGENCIJA</t>
  </si>
  <si>
    <t>PROR. KORISNIK 50725 LOKALNA RAZVOJNA AGENCIJA POŽEGA</t>
  </si>
  <si>
    <t>2500</t>
  </si>
  <si>
    <t>Program: REDOVNA DJELATNOST LOKALNE RAZVOJNE AGENCIJE</t>
  </si>
  <si>
    <t>A250001</t>
  </si>
  <si>
    <t>Aktivnost: OSNOVNA AKTIVNOST LOKALNE RAZVOJNE AGENCIJE</t>
  </si>
  <si>
    <t>K250001</t>
  </si>
  <si>
    <t>Kapitalni projekt: NABAVA OPREME ZA LOKALNU RAZVOJNU AGENCIJU</t>
  </si>
  <si>
    <t>2501</t>
  </si>
  <si>
    <t>Program: PRIPREMA I PROVEDBA PROJEKATA</t>
  </si>
  <si>
    <t>T250001</t>
  </si>
  <si>
    <t xml:space="preserve">Tekući projekt: OTKRIVANJE RURALNE BAŠTINE </t>
  </si>
  <si>
    <t>Indeks  3/1</t>
  </si>
  <si>
    <t>Indeks  3/2</t>
  </si>
  <si>
    <t xml:space="preserve">Opći dio - sažetak </t>
  </si>
  <si>
    <t xml:space="preserve"> REZULTAT </t>
  </si>
  <si>
    <t>Opći dio - A. Račun prihoda i rashoda prema ekonomskoj klasifikaciji</t>
  </si>
  <si>
    <t xml:space="preserve">Opći dio - A. Račun prihoda i rashoda prema izvoru financiranja </t>
  </si>
  <si>
    <t xml:space="preserve">Opći dio - A. Račun prihoda i rashoda prema funkcijskoj klasifikaciji </t>
  </si>
  <si>
    <t>Indeks 3/1</t>
  </si>
  <si>
    <t xml:space="preserve">Opći dio - B. Račun financiranja prema ekonomskoj klasifikaciji </t>
  </si>
  <si>
    <t>81632 Povrat zajmova danih tuzemnim trgovačkim društvima izvan javnog sektora (krediti za žene i mlade)</t>
  </si>
  <si>
    <t>Opći dio - B. Račun financiranja prema izvorima financiranja</t>
  </si>
  <si>
    <t>Indeks 2/1</t>
  </si>
  <si>
    <t>Izvještaj po programskoj klasifikaciji</t>
  </si>
  <si>
    <t xml:space="preserve">Posebni dio - Izvršenje po programskoj klasifikaciji </t>
  </si>
  <si>
    <t xml:space="preserve">Posebni dio - Izvještaj po organizacijskoj klasifikaciji </t>
  </si>
  <si>
    <t xml:space="preserve">54432 Otplata glavnice primljenih kredita od tuzemnih kreditnih institucija izvan javnog sektora - dugoročni - HBOR    </t>
  </si>
  <si>
    <t>SVEUKUPNO RASHODI / IZDACI</t>
  </si>
  <si>
    <t>REDOVNA DJELATNOST UPRAVNIH TIJELA</t>
  </si>
  <si>
    <t>OSNOVNA AKTIVNOST UPRAVNIH TIJELA</t>
  </si>
  <si>
    <t>OPĆI PRIHODI I PRIMICI</t>
  </si>
  <si>
    <t>3</t>
  </si>
  <si>
    <t>Rashodi poslovanja</t>
  </si>
  <si>
    <t>31</t>
  </si>
  <si>
    <t>Rashodi za zaposlene</t>
  </si>
  <si>
    <t>Plaće (Bruto)</t>
  </si>
  <si>
    <t>Ostali rashodi za zaposlene</t>
  </si>
  <si>
    <t>Doprinosi na plaće</t>
  </si>
  <si>
    <t>32</t>
  </si>
  <si>
    <t>Materijalni rashodi</t>
  </si>
  <si>
    <t>Naknade troškova zaposlenima</t>
  </si>
  <si>
    <t>Rashodi za materijal i energiju</t>
  </si>
  <si>
    <t>Rashodi za usluge</t>
  </si>
  <si>
    <t>Naknade troškova osobama izvan radnog odnosa</t>
  </si>
  <si>
    <t>Ostali nespomenuti rashodi poslovanja</t>
  </si>
  <si>
    <t>34</t>
  </si>
  <si>
    <t>Financijski rashodi</t>
  </si>
  <si>
    <t>Ostali financijski rashodi</t>
  </si>
  <si>
    <t>37</t>
  </si>
  <si>
    <t>Naknade građanima i kućanstvima na temelju osiguranja i druge naknade</t>
  </si>
  <si>
    <t>Ostale naknade građanima i kućanstvima iz proračuna</t>
  </si>
  <si>
    <t>POMOĆI</t>
  </si>
  <si>
    <t>POMOĆI - REZULTAT PRETHODNE GODINE</t>
  </si>
  <si>
    <t>TEKUĆA ZALIHA PRORAČUNA</t>
  </si>
  <si>
    <t>38</t>
  </si>
  <si>
    <t>Ostali rashodi</t>
  </si>
  <si>
    <t>NABAVA OPREME</t>
  </si>
  <si>
    <t>PRIHOD OD PRODAJE NEFINANCIJSKE IMOVINE</t>
  </si>
  <si>
    <t>PRIHOD OD PRODAJE NEFINANCIJSKE IMOVINE I NADONADA ŠTETE</t>
  </si>
  <si>
    <t>4</t>
  </si>
  <si>
    <t>Rashodi za nabavu nefinancijske imovine</t>
  </si>
  <si>
    <t>42</t>
  </si>
  <si>
    <t>Rashodi za nabavu proizvedene dugotrajne imovine</t>
  </si>
  <si>
    <t>Postrojenja i oprema</t>
  </si>
  <si>
    <t>Nematerijalna proizvedena imovina</t>
  </si>
  <si>
    <t>OTPLATA PRIMLJENIH ZAJMOVA</t>
  </si>
  <si>
    <t>Kamate za primljene kredite i zajmove</t>
  </si>
  <si>
    <t>5</t>
  </si>
  <si>
    <t>Izdaci za financijsku imovinu i otplate zajmova</t>
  </si>
  <si>
    <t>54</t>
  </si>
  <si>
    <t>Izdaci za otplatu glavnice primljenih kredita i zajmova</t>
  </si>
  <si>
    <t>Otplata glavnice primljenih kredita i zajmova od kreditnih i ostalih financijskih institucija izvan</t>
  </si>
  <si>
    <t>UDRUGE U KULTURI I OSTALA KULTURNA DOGAĐANJA</t>
  </si>
  <si>
    <t>DONACIJE UDRUGAMA U KULTURI</t>
  </si>
  <si>
    <t>Tekuće donacije</t>
  </si>
  <si>
    <t>OBUKA MAŽORETKINJA</t>
  </si>
  <si>
    <t>DAN GRADA I GRGUREVO</t>
  </si>
  <si>
    <t>OSTALA KULTURNA DOGAĐANJA</t>
  </si>
  <si>
    <t>FESTIVAL "AUREA FEST"</t>
  </si>
  <si>
    <t>ZNANSTVENO ISTRAŽIVAČKI I UMJETNIČKI RAD</t>
  </si>
  <si>
    <t>ZAVOD ZA ZNANSTVENO-ISTRAŽIVAČKI I UMJETNIČKI RAD HRVATSKE AKADEMIJE ZNANOSTI I UMJETNOSTI</t>
  </si>
  <si>
    <t>SUFINANCIRANJE CENTRA ZA PRAPOVIJESNA ISTRAŽIVANJA</t>
  </si>
  <si>
    <t>KAPTOLSKI KNEŽEVI - HRVATSKA NA RASKRIŽJU EUROPE</t>
  </si>
  <si>
    <t>STIPENDIJE, ŠKOLARINE I DRUGE NAKNADE</t>
  </si>
  <si>
    <t>DONACIJE DJEČJIM VRTIĆIMA</t>
  </si>
  <si>
    <t>DONACIJA PREDŠKOLSKI ODGOJ-TRENKOVO</t>
  </si>
  <si>
    <t>36</t>
  </si>
  <si>
    <t>Pomoći dane u inozemstvo i unutar općeg proračuna</t>
  </si>
  <si>
    <t>DONACIJE PRIVATNIM DJEČJIM VRTIĆIMA</t>
  </si>
  <si>
    <t>SUFINANCIRANJE OSNOVNE KATOLIČKE ŠKOLE U POŽEGI</t>
  </si>
  <si>
    <t>SUFINANCIRANJE GIMNAZIJE U POŽEGI</t>
  </si>
  <si>
    <t>SUFINANCIRANJE GLAZBENE ŠKOLE POŽEGA</t>
  </si>
  <si>
    <t>GLAZBENA ŠKOLA POŽEGA</t>
  </si>
  <si>
    <t>SUFINANCIRANJE STUDENSTSKOG CENTRA VELEUČILIŠTA U POŽEGI</t>
  </si>
  <si>
    <t>SUFINANCIRANJE STUDENTSKOG CENTRA U POŽEGI</t>
  </si>
  <si>
    <t>SUFINANCIRANJE EKONOMSKE ŠKOLE POŽEGA</t>
  </si>
  <si>
    <t>PROJEKT MEDNI DANI</t>
  </si>
  <si>
    <t>ŠPORTSKE AKTIVNOSTI</t>
  </si>
  <si>
    <t>DONACIJE ZA REDOVNU DJELATNOST U ŠPORTU</t>
  </si>
  <si>
    <t>Kapitalne donacije</t>
  </si>
  <si>
    <t>DONACIJE ZA RAD ŠPORTSKIH UDRUGA</t>
  </si>
  <si>
    <t>DONACIJE ZA RAD ŠPORTSKIH UDRUGA SA INVALIDITETOM</t>
  </si>
  <si>
    <t>ZAJEDNIČKI PROGRAMI HOO I LOKALNE ZAJEDNICE-"AKTIVNE ZAJEDNICE"</t>
  </si>
  <si>
    <t>PROJEKT "UČENJE I USAVR. OSNOVNIH PLIV. AKTIVNOSTI, OBUKA NEPLIVAČA DJECE PRED. I OSNOVNOŠK. DOBI"</t>
  </si>
  <si>
    <t>ŠPORTSKE PRIREDBE I MANIFESTACIJE</t>
  </si>
  <si>
    <t>POŽEŠKO-SLAVONSKA ŽUPANIJA CRO-Race</t>
  </si>
  <si>
    <t>Pomoći unutar općeg proračuna</t>
  </si>
  <si>
    <t>NAKNADE I DONACIJE</t>
  </si>
  <si>
    <t>REŽIJSKI TROŠKOVI</t>
  </si>
  <si>
    <t>OBITELJ I DJECA</t>
  </si>
  <si>
    <t>POMOĆI STARIJIM OSOBAMA</t>
  </si>
  <si>
    <t>ELEMENTARNE NEPOGODE</t>
  </si>
  <si>
    <t>DONACIJE</t>
  </si>
  <si>
    <t>UDRUGE PROIZAŠLE IZ DOMOVINSKOG RATA</t>
  </si>
  <si>
    <t>HUMANITARNE UDRUGE</t>
  </si>
  <si>
    <t>UDRUGE INVALIDA</t>
  </si>
  <si>
    <t>HUMANITARNA AKCIJA "ANA ŽELI DISATI"</t>
  </si>
  <si>
    <t>TURISTIČKA ZAJEDNICA</t>
  </si>
  <si>
    <t>DONACIJE ZA REDOVNU DJELATNOST TURISTIČKE ZAJEDNICE</t>
  </si>
  <si>
    <t>DONACIJE ZA PRIREDBE I MANIFESTACIJE</t>
  </si>
  <si>
    <t>SUFINANCIRANJE PROJEKTA INTEGRALNO UPRAVLJANJE KVALITETOM U DESTINACIJI</t>
  </si>
  <si>
    <t>PROMOTIVNI MATERIJAL</t>
  </si>
  <si>
    <t>POŽEŠKO - SLAVONSKA ŽUPANIJA</t>
  </si>
  <si>
    <t>POLITIČKE STRANKE</t>
  </si>
  <si>
    <t>DONACIJE POLITIČKIM STRANKAMA</t>
  </si>
  <si>
    <t>DRUŠTVO NAŠA DJECA</t>
  </si>
  <si>
    <t>OSNOVNA AKTIVNOST DRUŠTVA NAŠA DJECA</t>
  </si>
  <si>
    <t>DJEČJE GRADSKO VIJEĆE</t>
  </si>
  <si>
    <t>OSNOVNA AKTIVNOST DJEČJEG GRADSKOG VIJEĆA</t>
  </si>
  <si>
    <t>SAVJET MLADIH GRADA POŽEGE</t>
  </si>
  <si>
    <t>OSNOVNA AKTIVNOST SAVJETA MLADIH</t>
  </si>
  <si>
    <t>VJERSKE ZAJEDNICE</t>
  </si>
  <si>
    <t>DONACIJE VJERSKIM ZAJEDNICAMA</t>
  </si>
  <si>
    <t>DONACIJE UDRUGAMA GRAĐANA</t>
  </si>
  <si>
    <t>DONACIJE HRVATSKOJ GORSKOJ SLUŽBI SPAŠAVANJA</t>
  </si>
  <si>
    <t>ZAVOD ZA ZAPOŠLJAVANJE ISPOSTAVA POŽEGA</t>
  </si>
  <si>
    <t>FINANCIRANJE TROŠKOVA PRIJEVOZA POŽEGA - OSIJEK</t>
  </si>
  <si>
    <t>FINANCIRANJE PREDSTAVNIKA ALBANSKE NACIONALNE MANJINE</t>
  </si>
  <si>
    <t>NABAVA OPREME ZA PREDSTAVNIKA ALBANSKE NACIONALNE MANJINE</t>
  </si>
  <si>
    <t>POGRAMSKA DJELATNOST PREDSTAVNIKA ALBANSKE NACIONALNE MANJINE</t>
  </si>
  <si>
    <t>REDOVNA DJELATNOST USTANOVA U KULTURI</t>
  </si>
  <si>
    <t>OSNOVNA AKTIVNOST USTANOVA U KULTURI</t>
  </si>
  <si>
    <t>VLASTITI PRIHODI</t>
  </si>
  <si>
    <t>VLASTITI PRIHODI PK</t>
  </si>
  <si>
    <t>PRIHODI ZA POSEBNE NAMJENE</t>
  </si>
  <si>
    <t>PRIHODI ZA POSEBNE NAMJENE PK</t>
  </si>
  <si>
    <t>NABAVA OPREME U USTANOVAMA U KULTURI</t>
  </si>
  <si>
    <t>POMOĆI PK</t>
  </si>
  <si>
    <t>DONACIJE PK</t>
  </si>
  <si>
    <t>POŽEŠKE BOLTE</t>
  </si>
  <si>
    <t>MUZEJSKA DJELATNOST</t>
  </si>
  <si>
    <t>OTKUP UMJETNINA</t>
  </si>
  <si>
    <t>RESTAURACIJE</t>
  </si>
  <si>
    <t>RAZVOJ PUBLIKE U KULTURI - BLAGO POŽEGE</t>
  </si>
  <si>
    <t>IZLOŽBE</t>
  </si>
  <si>
    <t>IZDAVAČKA DJELATNOST - MUZEJ U LONCU</t>
  </si>
  <si>
    <t>ARHEOLOŠKA ISTRAŽIVANJA</t>
  </si>
  <si>
    <t>DIGITALIZACIJA</t>
  </si>
  <si>
    <t>PRIHODI ZA POSEBNE NAMJENE PK - REZULTAT PRETHODNE GODINE</t>
  </si>
  <si>
    <t>POMOĆI PK - REZULTAT PRETHODNE GODINE</t>
  </si>
  <si>
    <t>KNJIŽNIČNA DJELATNOST</t>
  </si>
  <si>
    <t>NABAVA KNJIGA</t>
  </si>
  <si>
    <t>MJESEC HRVATSKE KNJIGE</t>
  </si>
  <si>
    <t>NOĆ KNJIGE</t>
  </si>
  <si>
    <t>PROGRAMI DJEČJEG ODJELA</t>
  </si>
  <si>
    <t>PROGRAMI ZA STUDENTE I MLADE</t>
  </si>
  <si>
    <t>GOSTOVANJA, PREDSTAVLJANJA I IZLOŽBE</t>
  </si>
  <si>
    <t>PROJEKT KNJIGA SVAKI DAN</t>
  </si>
  <si>
    <t>KNJIŽNICA BEZ ZIDOVA</t>
  </si>
  <si>
    <t>POVIJEST ČITANJA U POŽEGI</t>
  </si>
  <si>
    <t>VLASTITI PRIHODI PK - REZULTAT PRETHODNE GODINE</t>
  </si>
  <si>
    <t>KAZALIŠNA DJELATNOST</t>
  </si>
  <si>
    <t>PREDSTAVE</t>
  </si>
  <si>
    <t>REDOVNA DJELATNOST PREDŠKOLSKOG ODGOJA</t>
  </si>
  <si>
    <t>OSNOVNA AKTIVNOST PREDŠKOLSKOG ODGOJA</t>
  </si>
  <si>
    <t>DJEČJI VRTIĆ POŽEGA</t>
  </si>
  <si>
    <t>NABAVA OPREME U PREDŠKOLSKOM ODGOJU</t>
  </si>
  <si>
    <t>PROJEKT POŽEŠKI LIMAČI</t>
  </si>
  <si>
    <t>REDOVNA DJELATNOST OSNOVNOG ŠKOLSTVA</t>
  </si>
  <si>
    <t>KATOLIČKA OSNOVNA ŠKOLA POŽEGA</t>
  </si>
  <si>
    <t>OPĆI PRIHODI I PRIMICI - DEC OŠ</t>
  </si>
  <si>
    <t>PRIJEVOZ UČENIKA</t>
  </si>
  <si>
    <t>ULAGANJE U GRAĐEVINSKE OBJEKTE OSNOVNOG ŠKOLSTVA</t>
  </si>
  <si>
    <t>45</t>
  </si>
  <si>
    <t>Rashodi za dodatna ulaganja na nefinancijskoj imovini</t>
  </si>
  <si>
    <t>Dodatna ulaganja na građevinskim objektima</t>
  </si>
  <si>
    <t>OSNOVNA AKTIVNOST OSNOVNOG ŠKOLSTVA</t>
  </si>
  <si>
    <t>Kazne, penali i naknade štete</t>
  </si>
  <si>
    <t>NABAVA OPREME U OSNOVNOM ŠKOLSTVU</t>
  </si>
  <si>
    <t>NABAVA KNJIGA U OSNOVNOM ŠKOLSTVU</t>
  </si>
  <si>
    <t>REDOVNA DJELATNOST OSNOVNOG ŠKOLSTVA - IZNAD ZAKONSKI STANDARD</t>
  </si>
  <si>
    <t>VLASTITI PRIHODI PK - ŠKOLE</t>
  </si>
  <si>
    <t>PRIHODI ZA POSEBNE NAMJENE PK - ŠKOLE</t>
  </si>
  <si>
    <t>POMOĆI PK - ŠKOLE</t>
  </si>
  <si>
    <t>POMOĆI PK - ŠKOLE - REZULTAT PRETHODNE GODINE</t>
  </si>
  <si>
    <t>DONACIJE PK - ŠKOLE</t>
  </si>
  <si>
    <t>DONACIJE PK - ŠKOLE - REZULTAT PRETHODNE GODINE</t>
  </si>
  <si>
    <t>OSNOVNA AKTIVNOST OSNOVNOG ŠKOLSTVA - MZOŠ</t>
  </si>
  <si>
    <t>PRIHOD ZA POSEBNE NAMJENE PK - ŠKOLE - REZULTAT PRETH. GOD</t>
  </si>
  <si>
    <t>VLASTITI PRIHODI PK - ŠKOLE - REZULTAT PRETHODNE GODINE</t>
  </si>
  <si>
    <t>41</t>
  </si>
  <si>
    <t>Rashodi za nabavu neproizvedene dugotrajne imovine</t>
  </si>
  <si>
    <t>Nematerijalna imovina</t>
  </si>
  <si>
    <t>REDOVNA DJELATNOST VIJEĆA MANJINA</t>
  </si>
  <si>
    <t>OSNOVNA AKTIVNOST VIJEĆA MANJINA</t>
  </si>
  <si>
    <t>VIJEĆE SRPSKE NACIONALNE MANJINE GRADA POŽEGE</t>
  </si>
  <si>
    <t>NABAVA OPREME ZA VIJEĆA MANJINA</t>
  </si>
  <si>
    <t>PROGRAMSKA DJELATNOST VIJEĆA MANJINA</t>
  </si>
  <si>
    <t>PROGRAM VIJEĆA MANJINA</t>
  </si>
  <si>
    <t>REDOVNA DJELATNOST USTANOVE U SPORTU</t>
  </si>
  <si>
    <t>OSNOVNA AKTIVNOST USTANOVE U SPORTU</t>
  </si>
  <si>
    <t>JAVNA USTANOVA - SPORTSKI OBJEKTI POŽEGA</t>
  </si>
  <si>
    <t>NABAVA OPREME USTANOVE U SPORTU</t>
  </si>
  <si>
    <t>OSTALI TROŠKOVI VEZANI UZ REDOVNU DJELATNOST</t>
  </si>
  <si>
    <t>VETERINARSKO ZDRAVSTVENA ZAŠTITA</t>
  </si>
  <si>
    <t>ZBRINJAVANJE ŽIVOTINJA</t>
  </si>
  <si>
    <t>ODRŽAVANJE KOMUNALNE INFRASTRUKTURE</t>
  </si>
  <si>
    <t>ODRŽAVANJE PROMETNICA I MOSTOVA</t>
  </si>
  <si>
    <t>ODRŽAVANJE I POTROŠNJA  JAVNE RASVJETE</t>
  </si>
  <si>
    <t>JAVNA HIGIJENA I ZELENILO</t>
  </si>
  <si>
    <t>ODRŽAVANJE VODOPRIVREDNIH OBJEKATA</t>
  </si>
  <si>
    <t>ODRŽAVANJE POSLOVNIH, STAMBENIH PROSTORA, OPREME I DRUGO</t>
  </si>
  <si>
    <t>ODRŽAVANJE ŠPORTSKIH OBJEKATA</t>
  </si>
  <si>
    <t>ODRŽAVANJE MJESNIH DOMOVA</t>
  </si>
  <si>
    <t>ODRŽAVANJE SPOMENIČKIH VRIJEDNOSTI</t>
  </si>
  <si>
    <t>Kapitalne pomoći</t>
  </si>
  <si>
    <t>KAPITALNA ULAGANJA U KOMUNALNU INFRASTRUKTURU</t>
  </si>
  <si>
    <t>IZGRADNJA I DODATNA ULAGANJA U PROMETNICE I MOSTOVE</t>
  </si>
  <si>
    <t>Građevinski objekti</t>
  </si>
  <si>
    <t>PRIHOD ZA POSEBNE NAMJENE - REZULTAT IZ PRETHODNE GODINE</t>
  </si>
  <si>
    <t>IZGRADNJA JAVNE RASVJETE</t>
  </si>
  <si>
    <t>IZGRADNJA VODOVODA I KANALIZACIJE</t>
  </si>
  <si>
    <t>UREĐENJE GROBLJA</t>
  </si>
  <si>
    <t>AGLOMERACIJA POŽEGA</t>
  </si>
  <si>
    <t>OPĆI PRIHODI I PRIMICI - REZULTAT IZ PRETHODNE GODINE</t>
  </si>
  <si>
    <t>AGLOMERACIJA POŽEGA - PLETERNICA</t>
  </si>
  <si>
    <t>IZGRADNJA KOMUNALNIH OBJEKATA NA LOKACIJI VINOGRADINE</t>
  </si>
  <si>
    <t>IZGRADNJA INFRASTRUKTURE U PODUZETNIČKOJ ZONI</t>
  </si>
  <si>
    <t>IZGRADNJA MOSTA PREKO VUČJAKA</t>
  </si>
  <si>
    <t>ENERGETSKI EKOLOŠKI UČINKOVITA JAVNA RASVJETA</t>
  </si>
  <si>
    <t>NAMJENSKI PRIMICI OD ZADUŽIVANJA</t>
  </si>
  <si>
    <t>IZGRADNJA ŠETNICE PO DESNOOBALNOM NASIPU RIJEKE ORLJAVE</t>
  </si>
  <si>
    <t>NABAVA URBANE OPREME</t>
  </si>
  <si>
    <t>KAPITALNA ULAGANJA U POSLOVNE, STAMBENE PROSTORE, OPREMU I DRUGO</t>
  </si>
  <si>
    <t>OPREMANJE DJEČJIH IGRALIŠTA</t>
  </si>
  <si>
    <t>ULAGANJE U ŠPORTSKE OBJEKTE</t>
  </si>
  <si>
    <t>ULAGANJE U ŠPORTSKE TERENE</t>
  </si>
  <si>
    <t>ULAGANJE U ZGRADU GRADSKOG KAZALIŠTA</t>
  </si>
  <si>
    <t>ULAGANJE U ZGRADU GRADSKE KNJIŽNICE I ČITAONICE</t>
  </si>
  <si>
    <t>PRIHOD OD PRODAJE NEFINANCIJSKE IMOVINE - REZULTAT</t>
  </si>
  <si>
    <t>ULAGANJE U KAPELICE</t>
  </si>
  <si>
    <t>ULAGANJE U DRUŠTVENE DOMOVE</t>
  </si>
  <si>
    <t>ULAGANJE U AUTOBUSNA STAJALIŠTA</t>
  </si>
  <si>
    <t>ULAGANJE U POSLOVNE I STAMBENE PROSTORE</t>
  </si>
  <si>
    <t>UREĐENJE TRGA SV. TEREZIJE</t>
  </si>
  <si>
    <t>NABAVA KOMUNALNE OPREME</t>
  </si>
  <si>
    <t>PROJEKT BESPLATNOG BEŽIČNOG PRISTUPA INTERNETU "HOT SPOT"</t>
  </si>
  <si>
    <t>REKONSTRUKCIJA REKREACIJSKOG CENTRA</t>
  </si>
  <si>
    <t>UREĐENJE POŽEŠKE KUĆE</t>
  </si>
  <si>
    <t>REKONSTRUKCIJA STAROG GRADA</t>
  </si>
  <si>
    <t>REKONSTRUKCIJA STROPNOG OSLIKA U KUĆI ARCH</t>
  </si>
  <si>
    <t>IZGRADNJA DVORANE UZ OSNOVNU ŠKOLU ANTUNA KANIŽLIĆA</t>
  </si>
  <si>
    <t>SUFINANCIRANJE PROJEKTA UREĐENJA ZGRADE OPĆE ŽUPANIJSKE BOLNICE U POŽEGI</t>
  </si>
  <si>
    <t>ULAGANJE U OBJEKT GRADSKE UPRAVE</t>
  </si>
  <si>
    <t>SUFINANCIRANJE IZGRADNJE PUNILICE ZA ELEKTRIČNE AUTOMOBILE</t>
  </si>
  <si>
    <t>PROJEKT WiFi4EU</t>
  </si>
  <si>
    <t>ULAGANJE U PROSTORNO-PLANSKU DOKUMENTACIJU</t>
  </si>
  <si>
    <t>GEODETSKO-KATASTARSKE USLUGE</t>
  </si>
  <si>
    <t>PROSTORNI PLANOVI</t>
  </si>
  <si>
    <t>IZRADA STRATEGIJE IZGRADNJE SUSTAVA OBORINSKE ODVODNJE NA PODRUČJU GRADA POŽEGE</t>
  </si>
  <si>
    <t>OTKUP ZEMLJIŠTA I OBJEKATA</t>
  </si>
  <si>
    <t>OTKUP ZEMLJIŠTA</t>
  </si>
  <si>
    <t>Materijalna imovina - prirodna bogatstva</t>
  </si>
  <si>
    <t>OTKUP OBJEKATA</t>
  </si>
  <si>
    <t>SANACIJA KLIZIŠTA</t>
  </si>
  <si>
    <t>ULAGANJE U DIGITALNU TRANSFORMACIJU</t>
  </si>
  <si>
    <t>IKT SUSTAV PROMETNOG UPRAVLJANJA I ODRŽAVANJA NERAZVRSTANIH CESTA</t>
  </si>
  <si>
    <t>POTICANJE MALOG GOSPODARSTVA</t>
  </si>
  <si>
    <t>SUBVENCIJE ZA SMJEŠTAJNE KAPACITETE NA PODRUČJU GRADA POŽEGE</t>
  </si>
  <si>
    <t>35</t>
  </si>
  <si>
    <t>Subvencije</t>
  </si>
  <si>
    <t>SUFINANCIRANJE OTVARANJA KUŠAONICA NA PODRUČJU GRADA POŽEGE</t>
  </si>
  <si>
    <t>Subvencije trgovačkim društvima u javnom sektoru</t>
  </si>
  <si>
    <t>POTICAJI U  POLJOPRIVREDI</t>
  </si>
  <si>
    <t>POTICAJI U POLJOPRIVREDI</t>
  </si>
  <si>
    <t>SUBVENCIJE TRGOVAČKIM DRUŠTVIMA</t>
  </si>
  <si>
    <t>SUBVENCIJA GRADSKOG PRIJEVOZA</t>
  </si>
  <si>
    <t>SUBVENCIJA ZA RECIKLAŽNO DVORIŠTE</t>
  </si>
  <si>
    <t>POTICANJE ZAPOŠLJAVANJA I RAZVOJA PODUZETNIŠTVA</t>
  </si>
  <si>
    <t>JAVNI RADOVI U KOMUNALNOM GOSPODARSTVU</t>
  </si>
  <si>
    <t>PROJEKT "JAVNI RADOVI" - REVITALIZACIJA JAVNIH POVRŠINA 2</t>
  </si>
  <si>
    <t>SUBVENCIJE GRAĐANIMA</t>
  </si>
  <si>
    <t>SUBVENCIONIRANJE UKLANJANJA AZBESTNOG POKROVA</t>
  </si>
  <si>
    <t>DONACIJE DOBROVOLJNOM VATROGASNOM DRUŠTVU I VATROGASNOJ ZAJEDNICI</t>
  </si>
  <si>
    <t>DONACIJE DVD-u i VATROGASNOJ ZAJEDNICI</t>
  </si>
  <si>
    <t>REDOVNA DJELATNOST CIVILNE ZAŠTITE</t>
  </si>
  <si>
    <t>OSNOVNA AKTIVNOST CIVILNE ZAŠTITE</t>
  </si>
  <si>
    <t>NABAVA OPREME ZA CIVILNU ZAŠTITU</t>
  </si>
  <si>
    <t>KAPITALNA ULAGANJA U POSLOVNE, STAMBENE PROSTORE, OPREMU I DRUGO KROZ EU</t>
  </si>
  <si>
    <t>REKONSTRUKCIJA ŠKOLE I NADOGRADNJA SPORTSKE DVORANE OŠ D. CESARIĆA</t>
  </si>
  <si>
    <t>REKONSTRUKCIJA I DOGRADNJA DRC VIDOVCI</t>
  </si>
  <si>
    <t>ZELENA URBANA MOBILNOST</t>
  </si>
  <si>
    <t>ENERGETSKA OBNOVA ZGRADE DRUŠTVENA GRAĐEVINA - NOVI MIHALJEVCI</t>
  </si>
  <si>
    <t>ENERGETSKA OBNOVA ZGRADE DRUŠTVENA GRAĐEVINA - DERVIŠAGA</t>
  </si>
  <si>
    <t>ENERGETSKA OBNOVA ZGRADE SPORTSKA DVORANA SOKOL</t>
  </si>
  <si>
    <t>OSIGURANJE PRISTUPAČNOSTI OSOBAMA S INVALIDITETOM - BRANITELJSKI DOM</t>
  </si>
  <si>
    <t>UGRADNJA PODIZNE PLATFORME OŠ D. CESARIĆA</t>
  </si>
  <si>
    <t>RASVJETA U DVORANI T. PIRC</t>
  </si>
  <si>
    <t>OSIGURANJE POMOĆNIKA U NASTAVI ZA OSOBE S POTEŠKOĆAMA U RAZVOJU</t>
  </si>
  <si>
    <t>PROJEKT "PETICA ZA DVOJE - IV. FAZA"</t>
  </si>
  <si>
    <t>POTICANJE RURALNOG RAZVOJA</t>
  </si>
  <si>
    <t>LOKALNA AKCIJSKA GRUPA - LAG</t>
  </si>
  <si>
    <t>INTERREG HRVATSKA - MAĐARSKA</t>
  </si>
  <si>
    <t>PROJEKT "CHEERS"</t>
  </si>
  <si>
    <t>ZAŽELI - ZAPOŠLJAVANJE ŽENA</t>
  </si>
  <si>
    <t>PUK40</t>
  </si>
  <si>
    <t>PUK50</t>
  </si>
  <si>
    <t>JAČANJE SOCIJALNOG DIJALOGA</t>
  </si>
  <si>
    <t>BINARNI KOD 110</t>
  </si>
  <si>
    <t>PROGRAM UNAPRIJEĐENJA USLUGA ZA DJECU U SUSTAVU RANOG I PREDŠKOLSKOG ODGOJA I OBRAZOVANJA</t>
  </si>
  <si>
    <t>POŽEŠKI LIMAČI</t>
  </si>
  <si>
    <t>PROGRAM PODRŠKE SOCIJALNOM UKLJUČIVANJU I ZAPOŠLJAVANJU MARGINALIZIRANIH SKUPINA</t>
  </si>
  <si>
    <t>PROJEKT "EXPORT - EXPERT"</t>
  </si>
  <si>
    <t>ENERGETSKA OBNOVA ZGRADE PREKRŠAJNOG SUDA U ULICI MATIJE GUPCA</t>
  </si>
  <si>
    <t>KOTAČ USPJEHA</t>
  </si>
  <si>
    <t>PROGRAM UKLJUČIVANJE DJECE I MLADIH, OSOBA S INVALIDITETOM I DJECE S TEŠKOĆAMA U RAZVOJU U ZAJEDNICU</t>
  </si>
  <si>
    <t>ZAJEDNO U ŠPORTU</t>
  </si>
  <si>
    <t>PROGRAM LOKALNE INICIJATIVE ZA ZAPOŠLJAVANJE - FAZA III.</t>
  </si>
  <si>
    <t>LIPA - LOKALNA INICIJATIVA ZA PODUZETNIČKU INICIJATIVU</t>
  </si>
  <si>
    <t>ENEGETSKA OBNOVA ZGRADE DRUŠTVENI DOM NOVO SELO</t>
  </si>
  <si>
    <t>ENERGETSKA OBNOVA ZGRADE DRUŠTVENI DOM SEOCI</t>
  </si>
  <si>
    <t>ŠKOLSKE PREHRANE</t>
  </si>
  <si>
    <t>NAŠA ŠKOLSKA UŽINA</t>
  </si>
  <si>
    <t>NAŠA ŠKOLSKA UŽINA II</t>
  </si>
  <si>
    <t>IMPLEMENTACIJA SUSTAVA VIDEO NADZORA JAVNIH POVRŠINA</t>
  </si>
  <si>
    <t>EUROPA ZA GRAĐANE</t>
  </si>
  <si>
    <t>REDOVNA DJELATNOST JAVNE VATROGASNE POSTROJBE</t>
  </si>
  <si>
    <t>OSNOVNA AKTIVNOST JAVNE VATROGASNE POSTROJBE</t>
  </si>
  <si>
    <t>OPĆI PRIHODI I PRIMICI - DEC JVP</t>
  </si>
  <si>
    <t>DONACIJE PK - REZULTAT PRETHODNE GODINE</t>
  </si>
  <si>
    <t>NABAVA OPREME ZA JAVNU VATROGASNU POSTROJBU</t>
  </si>
  <si>
    <t>Dodatna ulaganja na prijevoznim sredstvima</t>
  </si>
  <si>
    <t>PRIHOD OD PRODAJE NEFINACIJSKE IMOVINE I NADOKNADA ŠTETE PK</t>
  </si>
  <si>
    <t>REDOVNA DJELATNOST LOKALNE RAZVOJNE AGENCIJE</t>
  </si>
  <si>
    <t>OSNOVNA AKTIVNOST LOKALNE RAZVOJNE AGENCIJE</t>
  </si>
  <si>
    <t>NABAVA OPREME ZA LOKALNU RAZVOJNU AGENCIJU</t>
  </si>
  <si>
    <t>PRIPREMA I PROVEDBA PROJEKATA</t>
  </si>
  <si>
    <t>OTKRIVANJE RURALNE BAŠTINE</t>
  </si>
  <si>
    <t>VRSTA RASHODA / IZDATKA</t>
  </si>
  <si>
    <t>Indeks</t>
  </si>
  <si>
    <t>BROJ KONTA</t>
  </si>
  <si>
    <t>Razdjel 001</t>
  </si>
  <si>
    <t>Glava 00101</t>
  </si>
  <si>
    <t>PROGRAM 1000</t>
  </si>
  <si>
    <t>Aktivnost A100001</t>
  </si>
  <si>
    <t>Izvor  1.</t>
  </si>
  <si>
    <t>Izvor  1.0.</t>
  </si>
  <si>
    <t>Izvor  5.</t>
  </si>
  <si>
    <t>Izvor  5.0.</t>
  </si>
  <si>
    <t>Izvor  5.4.</t>
  </si>
  <si>
    <t>Aktivnost A100002</t>
  </si>
  <si>
    <t>Kapitalni projekt K100001</t>
  </si>
  <si>
    <t>Izvor  7.</t>
  </si>
  <si>
    <t>Izvor  7.0.</t>
  </si>
  <si>
    <t>Tekući projekt T100001</t>
  </si>
  <si>
    <t>Razdjel 002</t>
  </si>
  <si>
    <t>Glava 00201</t>
  </si>
  <si>
    <t>PROGRAM 4000</t>
  </si>
  <si>
    <t>Aktivnost A400001</t>
  </si>
  <si>
    <t>Aktivnost A400002</t>
  </si>
  <si>
    <t>Tekući projekt T400003</t>
  </si>
  <si>
    <t>Tekući projekt T400004</t>
  </si>
  <si>
    <t>Tekući projekt T400013</t>
  </si>
  <si>
    <t>PROGRAM 4002</t>
  </si>
  <si>
    <t>Tekući projekt T400001</t>
  </si>
  <si>
    <t>Program 4007</t>
  </si>
  <si>
    <t>PROGRAM 8000</t>
  </si>
  <si>
    <t>Aktivnost A800001</t>
  </si>
  <si>
    <t>PROGRAM 8001</t>
  </si>
  <si>
    <t>Aktivnost A800003</t>
  </si>
  <si>
    <t>Aktivnost A800004</t>
  </si>
  <si>
    <t>PROGRAM 8002</t>
  </si>
  <si>
    <t>PROGRAM 8004</t>
  </si>
  <si>
    <t>Program 8006</t>
  </si>
  <si>
    <t>Tekući projekt T800001</t>
  </si>
  <si>
    <t>Program 8009</t>
  </si>
  <si>
    <t>Program 8010</t>
  </si>
  <si>
    <t>Program 8011</t>
  </si>
  <si>
    <t>Aktivnost A801101</t>
  </si>
  <si>
    <t>PROGRAM 9000</t>
  </si>
  <si>
    <t>Aktivnost A900001</t>
  </si>
  <si>
    <t>Aktivnost A900002</t>
  </si>
  <si>
    <t>Aktivnost A900003</t>
  </si>
  <si>
    <t>Kapitalni projekt K900002</t>
  </si>
  <si>
    <t>Tekući projekt T900001</t>
  </si>
  <si>
    <t>PROGRAM 9001</t>
  </si>
  <si>
    <t>Tekući projekt T900002</t>
  </si>
  <si>
    <t>Aktivnost A100003</t>
  </si>
  <si>
    <t>Aktivnost A100004</t>
  </si>
  <si>
    <t>Aktivnost A100005</t>
  </si>
  <si>
    <t>Aktivnost A100006</t>
  </si>
  <si>
    <t>Aktivnost A100007</t>
  </si>
  <si>
    <t>Aktivnost A100008</t>
  </si>
  <si>
    <t>Aktivnost A100009</t>
  </si>
  <si>
    <t>PROGRAM 1100</t>
  </si>
  <si>
    <t>Aktivnost A110001</t>
  </si>
  <si>
    <t>Aktivnost A110002</t>
  </si>
  <si>
    <t>Tekući projekt T110001</t>
  </si>
  <si>
    <t>Tekući projekt T110002</t>
  </si>
  <si>
    <t>Program 1101</t>
  </si>
  <si>
    <t>Tekući projekt T110101</t>
  </si>
  <si>
    <t>PROGRAM 1200</t>
  </si>
  <si>
    <t>Aktivnost A120001</t>
  </si>
  <si>
    <t>PROGRAM 1201</t>
  </si>
  <si>
    <t>PROGRAM 1202</t>
  </si>
  <si>
    <t>PROGRAM 1203</t>
  </si>
  <si>
    <t>PROGRAM 1205</t>
  </si>
  <si>
    <t>PROGRAM 1206</t>
  </si>
  <si>
    <t>Aktivnost A120003</t>
  </si>
  <si>
    <t>Program 1209</t>
  </si>
  <si>
    <t>Tekući projekt T120001</t>
  </si>
  <si>
    <t>Program 1212</t>
  </si>
  <si>
    <t>Aktivnost A121201</t>
  </si>
  <si>
    <t>Kapitalni projekt K121201</t>
  </si>
  <si>
    <t>Tekući projekt T121201</t>
  </si>
  <si>
    <t>Glava 00202</t>
  </si>
  <si>
    <t>Proračunski korisnik 32699</t>
  </si>
  <si>
    <t>Korisnik  K002</t>
  </si>
  <si>
    <t>PROGRAM 2000</t>
  </si>
  <si>
    <t>Aktivnost A200001</t>
  </si>
  <si>
    <t>Izvor  3.</t>
  </si>
  <si>
    <t>Izvor  3.1.</t>
  </si>
  <si>
    <t>Izvor  4.</t>
  </si>
  <si>
    <t>Izvor  4.2.</t>
  </si>
  <si>
    <t>Kapitalni projekt K200001</t>
  </si>
  <si>
    <t>Izvor  5.1.</t>
  </si>
  <si>
    <t>Izvor  6.</t>
  </si>
  <si>
    <t>Izvor  6.1.</t>
  </si>
  <si>
    <t>Tekući projekt T200001</t>
  </si>
  <si>
    <t>PROGRAM 3001</t>
  </si>
  <si>
    <t>Kapitalni projekt K300001</t>
  </si>
  <si>
    <t>Kapitalni projekt K300002</t>
  </si>
  <si>
    <t>Kapitalni projekt K300004</t>
  </si>
  <si>
    <t>Tekući projekt T300001</t>
  </si>
  <si>
    <t>Tekući projekt T300005</t>
  </si>
  <si>
    <t>Tekući projekt T300006</t>
  </si>
  <si>
    <t>Tekući projekt T300007</t>
  </si>
  <si>
    <t>Proračunski korisnik 32703</t>
  </si>
  <si>
    <t>Korisnik  K003</t>
  </si>
  <si>
    <t>Izvor  4.4.</t>
  </si>
  <si>
    <t>Izvor  5.3.</t>
  </si>
  <si>
    <t>PROGRAM 3002</t>
  </si>
  <si>
    <t>Tekući projekt T100007</t>
  </si>
  <si>
    <t>Tekući projekt T100009</t>
  </si>
  <si>
    <t>Tekući projekt T100010</t>
  </si>
  <si>
    <t>Tekući projekt T100011</t>
  </si>
  <si>
    <t>Tekući projekt T100012</t>
  </si>
  <si>
    <t>Tekući projekt T100018</t>
  </si>
  <si>
    <t>Tekući projekt T100024</t>
  </si>
  <si>
    <t>Proračunski korisnik 32711</t>
  </si>
  <si>
    <t>Korisnik  K001</t>
  </si>
  <si>
    <t>Izvor  3.2.</t>
  </si>
  <si>
    <t>PROGRAM 3000</t>
  </si>
  <si>
    <t>Glava 00203</t>
  </si>
  <si>
    <t>Proračunski korisnik 32738</t>
  </si>
  <si>
    <t>Korisnik  K004</t>
  </si>
  <si>
    <t>PROGRAM 5000</t>
  </si>
  <si>
    <t>Aktivnost A500001</t>
  </si>
  <si>
    <t>Kapitalni projekt K500001</t>
  </si>
  <si>
    <t>Tekući projekt T500003</t>
  </si>
  <si>
    <t>Glava 00204</t>
  </si>
  <si>
    <t>PROGRAM 6000</t>
  </si>
  <si>
    <t>Aktivnost A600002</t>
  </si>
  <si>
    <t>Izvor  1.1.</t>
  </si>
  <si>
    <t>Aktivnost A600004</t>
  </si>
  <si>
    <t>Kapitalni projekt K600002</t>
  </si>
  <si>
    <t>Proračunski korisnik 9755</t>
  </si>
  <si>
    <t>Korisnik  K006</t>
  </si>
  <si>
    <t>Aktivnost A600001</t>
  </si>
  <si>
    <t>Kapitalni projekt K600001</t>
  </si>
  <si>
    <t>Kapitalni projekt K600003</t>
  </si>
  <si>
    <t>PROGRAM 7000</t>
  </si>
  <si>
    <t>Aktivnost A700001</t>
  </si>
  <si>
    <t>Izvor  3.3.</t>
  </si>
  <si>
    <t>Izvor  4.5.</t>
  </si>
  <si>
    <t>Izvor  5.2.</t>
  </si>
  <si>
    <t>Izvor  5.5.</t>
  </si>
  <si>
    <t>Izvor  6.3.</t>
  </si>
  <si>
    <t>Izvor  6.4.</t>
  </si>
  <si>
    <t>Aktivnost A700002</t>
  </si>
  <si>
    <t>Kapitalni projekt K700001</t>
  </si>
  <si>
    <t>Izvor  4.9.</t>
  </si>
  <si>
    <t>Kapitalni projekt K700003</t>
  </si>
  <si>
    <t>Proračunski korisnik 9763</t>
  </si>
  <si>
    <t>Korisnik  K005</t>
  </si>
  <si>
    <t>Izvor  3.4.</t>
  </si>
  <si>
    <t>Proračunski korisnik 9771</t>
  </si>
  <si>
    <t>Korisnik  K007</t>
  </si>
  <si>
    <t>Glava 00205</t>
  </si>
  <si>
    <t>Proračunski korisnik 46786</t>
  </si>
  <si>
    <t>Korisnik  K011</t>
  </si>
  <si>
    <t>PROGRAM 2100</t>
  </si>
  <si>
    <t>Aktivnost A210001</t>
  </si>
  <si>
    <t>Kapitalni projekt K210001</t>
  </si>
  <si>
    <t>Program 2200</t>
  </si>
  <si>
    <t>Tekući projekt T220001</t>
  </si>
  <si>
    <t>Glava 00206</t>
  </si>
  <si>
    <t>Proračunski korisnik 48347</t>
  </si>
  <si>
    <t>Korisnik  K079</t>
  </si>
  <si>
    <t>Program 2400</t>
  </si>
  <si>
    <t>Aktivnost A240001</t>
  </si>
  <si>
    <t>Kapitalni projekt K240001</t>
  </si>
  <si>
    <t>Razdjel 003</t>
  </si>
  <si>
    <t>Glava 00301</t>
  </si>
  <si>
    <t>PROGRAM 1300</t>
  </si>
  <si>
    <t>Aktivnost A130001</t>
  </si>
  <si>
    <t>Program 1301</t>
  </si>
  <si>
    <t>Tekući projekt T130001</t>
  </si>
  <si>
    <t>PROGRAM 1400</t>
  </si>
  <si>
    <t>Aktivnost A140001</t>
  </si>
  <si>
    <t>Izvor  4.0.</t>
  </si>
  <si>
    <t>Aktivnost A140002</t>
  </si>
  <si>
    <t>Aktivnost A140003</t>
  </si>
  <si>
    <t>Aktivnost A140004</t>
  </si>
  <si>
    <t>PROGRAM 1401</t>
  </si>
  <si>
    <t>PROGRAM 1402</t>
  </si>
  <si>
    <t>PROGRAM 1500</t>
  </si>
  <si>
    <t>Kapitalni projekt K150001</t>
  </si>
  <si>
    <t>Izvor  4.7.</t>
  </si>
  <si>
    <t>Kapitalni projekt K150002</t>
  </si>
  <si>
    <t>Kapitalni projekt K150003</t>
  </si>
  <si>
    <t>Kapitalni projekt K150004</t>
  </si>
  <si>
    <t>Kapitalni projekt K150017</t>
  </si>
  <si>
    <t>Izvor  1.2.</t>
  </si>
  <si>
    <t>Kapitalni projekt K150018</t>
  </si>
  <si>
    <t>Kapitalni projekt K150020</t>
  </si>
  <si>
    <t>Kapitalni projekt K150021</t>
  </si>
  <si>
    <t>Kapitalni projekt K150022</t>
  </si>
  <si>
    <t>Kapitalni projekt K150023</t>
  </si>
  <si>
    <t>Izvor  8.</t>
  </si>
  <si>
    <t>Izvor  8.0.</t>
  </si>
  <si>
    <t>Kapitalni projekt K150025</t>
  </si>
  <si>
    <t>Kapitalni projekt K150040</t>
  </si>
  <si>
    <t>PROGRAM 1501</t>
  </si>
  <si>
    <t>Aktivnost A150001</t>
  </si>
  <si>
    <t>Kapitalni projekt K150007</t>
  </si>
  <si>
    <t>Kapitalni projekt K150008</t>
  </si>
  <si>
    <t>Izvor  7.2.</t>
  </si>
  <si>
    <t>Kapitalni projekt K150012</t>
  </si>
  <si>
    <t>Kapitalni projekt K150013</t>
  </si>
  <si>
    <t>Kapitalni projekt K150014</t>
  </si>
  <si>
    <t>Kapitalni projekt K150024</t>
  </si>
  <si>
    <t>Kapitalni projekt K150029</t>
  </si>
  <si>
    <t>Kapitalni projekt K150030</t>
  </si>
  <si>
    <t>Kapitalni projekt K150037</t>
  </si>
  <si>
    <t>Kapitalni projekt K150039</t>
  </si>
  <si>
    <t>Kapitalni projekt K150044</t>
  </si>
  <si>
    <t>Kapitalni projekt K150045</t>
  </si>
  <si>
    <t>Kapitalni projekt K150046</t>
  </si>
  <si>
    <t>Kapitalni projekt K150047</t>
  </si>
  <si>
    <t>Kapitalni projekt K150048</t>
  </si>
  <si>
    <t>Kapitalni projekt K150049</t>
  </si>
  <si>
    <t>PROGRAM 1502</t>
  </si>
  <si>
    <t>Tekući projekt T150001</t>
  </si>
  <si>
    <t>PROGRAM 1503</t>
  </si>
  <si>
    <t>Program 1505</t>
  </si>
  <si>
    <t>Program 1506</t>
  </si>
  <si>
    <t>Tekući projekt T150003</t>
  </si>
  <si>
    <t>PROGRAM 1600</t>
  </si>
  <si>
    <t>Tekući projekt T160001</t>
  </si>
  <si>
    <t>Tekući projekt T160006</t>
  </si>
  <si>
    <t>PROGRAM 1601</t>
  </si>
  <si>
    <t>Aktivnost A160001</t>
  </si>
  <si>
    <t>PROGRAM 1602</t>
  </si>
  <si>
    <t>Aktivnost A160003</t>
  </si>
  <si>
    <t>Program 1607</t>
  </si>
  <si>
    <t>Program 1608</t>
  </si>
  <si>
    <t>Tekući projekt T160004</t>
  </si>
  <si>
    <t>Program 1609</t>
  </si>
  <si>
    <t>PROGRAM 1901</t>
  </si>
  <si>
    <t>Aktivnost A190003</t>
  </si>
  <si>
    <t>Program 2300</t>
  </si>
  <si>
    <t>Kapitalni projekt K230008</t>
  </si>
  <si>
    <t>Kapitalni projekt K230016</t>
  </si>
  <si>
    <t>Kapitalni projekt K230020</t>
  </si>
  <si>
    <t>Kapitalni projekt K230021</t>
  </si>
  <si>
    <t>Kapitalni projekt K230022</t>
  </si>
  <si>
    <t>Kapitalni projekt K230023</t>
  </si>
  <si>
    <t>Kapitalni projekt K230025</t>
  </si>
  <si>
    <t>Kapitalni projekt K230027</t>
  </si>
  <si>
    <t>Kapitalni projekt K230028</t>
  </si>
  <si>
    <t>Kapitalni projekt K230029</t>
  </si>
  <si>
    <t>Program 2305</t>
  </si>
  <si>
    <t>Tekući projekt T230004</t>
  </si>
  <si>
    <t>Program 2306</t>
  </si>
  <si>
    <t>Tekući projekt T230001</t>
  </si>
  <si>
    <t>Program 2311</t>
  </si>
  <si>
    <t>Program 2315</t>
  </si>
  <si>
    <t>Tekući projekt T230002</t>
  </si>
  <si>
    <t>Program 2317</t>
  </si>
  <si>
    <t>Program 2320</t>
  </si>
  <si>
    <t>Program 2321</t>
  </si>
  <si>
    <t>Program 2324</t>
  </si>
  <si>
    <t>Kapitalni projekt K230001</t>
  </si>
  <si>
    <t>Program 2326</t>
  </si>
  <si>
    <t>Izvor  6.0.</t>
  </si>
  <si>
    <t>Program 2327</t>
  </si>
  <si>
    <t>Program 2328</t>
  </si>
  <si>
    <t>Program 2330</t>
  </si>
  <si>
    <t>Program 2331</t>
  </si>
  <si>
    <t>Kapitalni projekt K310001</t>
  </si>
  <si>
    <t>Program 2334</t>
  </si>
  <si>
    <t>Tekući projekt T340001</t>
  </si>
  <si>
    <t>Tekući projekt T340002</t>
  </si>
  <si>
    <t>Program 2335</t>
  </si>
  <si>
    <t>Tekući projekt T350001</t>
  </si>
  <si>
    <t>Program 2336</t>
  </si>
  <si>
    <t>Tekući projekt T360001</t>
  </si>
  <si>
    <t>Glava 00302</t>
  </si>
  <si>
    <t>Proračunski korisnik 32720</t>
  </si>
  <si>
    <t>Korisnik  K010</t>
  </si>
  <si>
    <t>PROGRAM 1700</t>
  </si>
  <si>
    <t>Aktivnost A170001</t>
  </si>
  <si>
    <t>Izvor  1.4.</t>
  </si>
  <si>
    <t>PROGRAM 1800</t>
  </si>
  <si>
    <t>Aktivnost A180001</t>
  </si>
  <si>
    <t>Izvor  6.2.</t>
  </si>
  <si>
    <t>Kapitalni projekt K180001</t>
  </si>
  <si>
    <t>Izvor  7.1.</t>
  </si>
  <si>
    <t>Glava 00303</t>
  </si>
  <si>
    <t>Proračunski korisnik 50725</t>
  </si>
  <si>
    <t>Korisnik  K080</t>
  </si>
  <si>
    <t>Program 2500</t>
  </si>
  <si>
    <t>Aktivnost A250001</t>
  </si>
  <si>
    <t>Kapitalni projekt K250001</t>
  </si>
  <si>
    <t>Program 2501</t>
  </si>
  <si>
    <t>Tekući projekt T250001</t>
  </si>
  <si>
    <t>Plaće za redovan rad</t>
  </si>
  <si>
    <t>Plaće za prekovremeni rad</t>
  </si>
  <si>
    <t>Doprinosi za obvezno zdravstveno osiguranje</t>
  </si>
  <si>
    <t>Službena putovanja</t>
  </si>
  <si>
    <t>Naknade za prijevoz, za rad na terenu i odvojeni život</t>
  </si>
  <si>
    <t>Stručno usavršavanje zaposlenika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</si>
  <si>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</si>
  <si>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</si>
  <si>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</si>
  <si>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</si>
  <si>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</si>
  <si>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</si>
  <si>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</si>
  <si>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</si>
  <si>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</si>
  <si>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</si>
  <si>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</si>
  <si>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</si>
  <si>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</si>
  <si>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</si>
  <si>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za rad predstavničkih i izvršnih tijela, povjerenstava i slično</t>
  </si>
  <si>
    <t>Premije osiguranja</t>
  </si>
  <si>
    <t>Reprezentacija</t>
  </si>
  <si>
    <t>Pristojbe i naknade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</si>
  <si>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</si>
  <si>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</si>
  <si>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</si>
  <si>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</si>
  <si>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>Naknade građanima i kućanstvima u novcu</t>
  </si>
  <si>
    <t>Nepredviđeni rashodi do visine proračunske pričuve</t>
  </si>
  <si>
    <t>Uredska oprema i namještaj</t>
  </si>
  <si>
    <t>Komunikacijska oprema</t>
  </si>
  <si>
    <t>Oprema za održavanje i zaštitu</t>
  </si>
  <si>
    <t>Uređaji, strojevi i oprema za ostale namjene</t>
  </si>
  <si>
    <t>Ulaganja u računalne programe</t>
  </si>
  <si>
    <t>Otplata glavnice primljenih kredita od tuzemnih kreditnih institucija izvan javnog sektora</t>
  </si>
  <si>
    <t>Tekuće donacije u novcu</t>
  </si>
  <si>
    <t>Naknade građanima i kućanstvima u naravi</t>
  </si>
  <si>
    <t>Kapitalne donacije neprofitnim organizacijama</t>
  </si>
  <si>
    <t>Tekuće pomoći unutar općeg proračuna</t>
  </si>
  <si>
    <t>Ostale naknade troškova zaposlenima</t>
  </si>
  <si>
    <t>Materijal i sirovine</t>
  </si>
  <si>
    <t>Muzejski izlošci i predmeti prirodnih rijetkosti</t>
  </si>
  <si>
    <t>Knjige</t>
  </si>
  <si>
    <t>Naknade šteta pravnim i fizičkim osobama</t>
  </si>
  <si>
    <t>Sportska i glazbena oprema</t>
  </si>
  <si>
    <t>Plaće za posebne uvjete rada</t>
  </si>
  <si>
    <t>Doprinosi za obvezno osiguranje u slučaju nezaposlenosti</t>
  </si>
  <si>
    <t>Licence</t>
  </si>
  <si>
    <t>Kapitalne donacije građanima i kućanstvima</t>
  </si>
  <si>
    <t>Ceste, željeznice i ostali prometni objekti</t>
  </si>
  <si>
    <t>Ostali građevinski objekti</t>
  </si>
  <si>
    <t>Poslovni objekti</t>
  </si>
  <si>
    <t>Zemljište</t>
  </si>
  <si>
    <t>Stambeni objekti</t>
  </si>
  <si>
    <t>Subvencije poljoprivrednicima i obrtnicima</t>
  </si>
  <si>
    <t>Doprinosi za mirovinsko osiguranje</t>
  </si>
  <si>
    <t>Posebni dio - Izvršenje po programskoj klasifikaciji *</t>
  </si>
  <si>
    <t>*redoslijed: razdjel, korisnik, program, aktivnost/projekt, izvor</t>
  </si>
  <si>
    <t>Opći dio - B. Račun financiranja prema ekonomskoj klasifikaciji - analitički prikaz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</si>
</sst>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d\.m\.yyyy"/>
    <numFmt numFmtId="175" formatCode="0.00##\%"/>
  </numFmts>
  <fonts count="42" x14ac:knownFonts="1">
    <font>
      <sz val="10"/>
      <name val="Arial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00008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C1C1FF"/>
        <bgColor rgb="FF000000"/>
      </patternFill>
    </fill>
    <fill>
      <patternFill patternType="solid">
        <fgColor rgb="FFE1E1FF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3366FF"/>
        <bgColor rgb="FF000000"/>
      </patternFill>
    </fill>
    <fill>
      <patternFill patternType="solid">
        <fgColor rgb="FFC0C0C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8">
    <xf numFmtId="0" fontId="0" fillId="0" borderId="0" xfId="0"/>
    <xf numFmtId="10" fontId="1" fillId="0" borderId="0" xfId="0" applyNumberFormat="1" applyFont="1" applyBorder="1" applyAlignment="1" applyProtection="1">
      <alignment horizontal="right"/>
    </xf>
    <xf numFmtId="0" fontId="1" fillId="0" borderId="0" xfId="0" applyFont="1"/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174" fontId="0" fillId="0" borderId="0" xfId="0" applyNumberFormat="1" applyFont="1" applyBorder="1" applyAlignment="1" applyProtection="1">
      <alignment horizontal="left"/>
    </xf>
    <xf numFmtId="20" fontId="0" fillId="0" borderId="0" xfId="0" applyNumberFormat="1" applyFont="1" applyBorder="1" applyAlignment="1" applyProtection="1">
      <alignment horizontal="left"/>
    </xf>
    <xf numFmtId="0" fontId="4" fillId="0" borderId="0" xfId="0" applyFont="1"/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0" fontId="5" fillId="0" borderId="0" xfId="0" applyFont="1"/>
    <xf numFmtId="0" fontId="6" fillId="2" borderId="0" xfId="0" applyFont="1" applyFill="1" applyAlignment="1">
      <alignment horizontal="center"/>
    </xf>
    <xf numFmtId="0" fontId="8" fillId="0" borderId="0" xfId="0" applyFont="1"/>
    <xf numFmtId="0" fontId="7" fillId="3" borderId="0" xfId="0" applyFont="1" applyFill="1" applyBorder="1" applyAlignment="1" applyProtection="1">
      <alignment horizontal="center"/>
    </xf>
    <xf numFmtId="0" fontId="9" fillId="2" borderId="0" xfId="0" applyFont="1" applyFill="1" applyAlignment="1">
      <alignment horizontal="center"/>
    </xf>
    <xf numFmtId="0" fontId="13" fillId="0" borderId="0" xfId="0" applyFont="1"/>
    <xf numFmtId="0" fontId="16" fillId="4" borderId="0" xfId="0" applyFont="1" applyFill="1" applyAlignment="1">
      <alignment horizontal="center"/>
    </xf>
    <xf numFmtId="0" fontId="18" fillId="0" borderId="0" xfId="0" applyFont="1"/>
    <xf numFmtId="0" fontId="17" fillId="2" borderId="0" xfId="0" applyFont="1" applyFill="1" applyBorder="1" applyAlignment="1" applyProtection="1"/>
    <xf numFmtId="0" fontId="14" fillId="5" borderId="0" xfId="0" applyFont="1" applyFill="1" applyBorder="1" applyAlignment="1" applyProtection="1"/>
    <xf numFmtId="0" fontId="15" fillId="6" borderId="0" xfId="0" applyFont="1" applyFill="1" applyBorder="1" applyAlignment="1" applyProtection="1"/>
    <xf numFmtId="0" fontId="15" fillId="6" borderId="0" xfId="0" applyFont="1" applyFill="1" applyBorder="1" applyAlignment="1" applyProtection="1">
      <alignment horizontal="right"/>
    </xf>
    <xf numFmtId="0" fontId="21" fillId="2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22" fillId="0" borderId="0" xfId="0" applyFont="1"/>
    <xf numFmtId="0" fontId="19" fillId="0" borderId="0" xfId="0" applyFont="1" applyBorder="1" applyAlignment="1" applyProtection="1">
      <alignment horizontal="right"/>
    </xf>
    <xf numFmtId="0" fontId="23" fillId="2" borderId="0" xfId="0" applyFont="1" applyFill="1" applyAlignment="1">
      <alignment horizontal="center"/>
    </xf>
    <xf numFmtId="0" fontId="27" fillId="0" borderId="0" xfId="0" applyFont="1"/>
    <xf numFmtId="0" fontId="28" fillId="4" borderId="0" xfId="0" applyFont="1" applyFill="1" applyAlignment="1">
      <alignment horizontal="center"/>
    </xf>
    <xf numFmtId="0" fontId="28" fillId="2" borderId="0" xfId="0" applyFont="1" applyFill="1"/>
    <xf numFmtId="0" fontId="29" fillId="7" borderId="0" xfId="0" applyFont="1" applyFill="1"/>
    <xf numFmtId="0" fontId="29" fillId="8" borderId="0" xfId="0" applyFont="1" applyFill="1"/>
    <xf numFmtId="0" fontId="29" fillId="9" borderId="0" xfId="0" applyFont="1" applyFill="1"/>
    <xf numFmtId="0" fontId="30" fillId="0" borderId="0" xfId="0" applyFont="1"/>
    <xf numFmtId="0" fontId="29" fillId="7" borderId="0" xfId="0" applyFont="1" applyFill="1" applyBorder="1" applyAlignment="1" applyProtection="1">
      <alignment horizontal="left"/>
    </xf>
    <xf numFmtId="0" fontId="29" fillId="8" borderId="0" xfId="0" applyFont="1" applyFill="1" applyBorder="1" applyAlignment="1" applyProtection="1">
      <alignment horizontal="left"/>
    </xf>
    <xf numFmtId="0" fontId="29" fillId="9" borderId="0" xfId="0" applyFont="1" applyFill="1" applyBorder="1" applyAlignment="1" applyProtection="1">
      <alignment horizontal="left"/>
    </xf>
    <xf numFmtId="4" fontId="0" fillId="0" borderId="0" xfId="0" applyNumberFormat="1" applyFont="1" applyBorder="1" applyAlignment="1" applyProtection="1">
      <alignment horizontal="right"/>
    </xf>
    <xf numFmtId="0" fontId="0" fillId="0" borderId="0" xfId="0" applyAlignment="1">
      <alignment wrapText="1"/>
    </xf>
    <xf numFmtId="0" fontId="3" fillId="3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4" fontId="5" fillId="0" borderId="0" xfId="0" applyNumberFormat="1" applyFont="1" applyBorder="1" applyAlignment="1" applyProtection="1">
      <alignment horizontal="right"/>
    </xf>
    <xf numFmtId="10" fontId="5" fillId="0" borderId="0" xfId="0" applyNumberFormat="1" applyFont="1" applyBorder="1" applyAlignment="1" applyProtection="1">
      <alignment horizontal="right"/>
    </xf>
    <xf numFmtId="10" fontId="0" fillId="0" borderId="0" xfId="0" applyNumberFormat="1" applyFont="1" applyBorder="1" applyAlignment="1" applyProtection="1">
      <alignment horizontal="right"/>
    </xf>
    <xf numFmtId="10" fontId="34" fillId="0" borderId="0" xfId="0" applyNumberFormat="1" applyFont="1" applyBorder="1" applyAlignment="1" applyProtection="1">
      <alignment horizontal="right"/>
    </xf>
    <xf numFmtId="4" fontId="12" fillId="3" borderId="0" xfId="0" applyNumberFormat="1" applyFont="1" applyFill="1" applyBorder="1" applyAlignment="1" applyProtection="1">
      <alignment horizontal="right"/>
    </xf>
    <xf numFmtId="10" fontId="12" fillId="3" borderId="0" xfId="0" applyNumberFormat="1" applyFont="1" applyFill="1" applyBorder="1" applyAlignment="1" applyProtection="1">
      <alignment horizontal="right"/>
    </xf>
    <xf numFmtId="4" fontId="10" fillId="10" borderId="0" xfId="0" applyNumberFormat="1" applyFont="1" applyFill="1" applyBorder="1" applyAlignment="1" applyProtection="1">
      <alignment horizontal="right"/>
    </xf>
    <xf numFmtId="10" fontId="10" fillId="10" borderId="0" xfId="0" applyNumberFormat="1" applyFont="1" applyFill="1" applyBorder="1" applyAlignment="1" applyProtection="1">
      <alignment horizontal="right"/>
    </xf>
    <xf numFmtId="4" fontId="11" fillId="11" borderId="0" xfId="0" applyNumberFormat="1" applyFont="1" applyFill="1" applyBorder="1" applyAlignment="1" applyProtection="1">
      <alignment horizontal="right"/>
    </xf>
    <xf numFmtId="10" fontId="11" fillId="11" borderId="0" xfId="0" applyNumberFormat="1" applyFont="1" applyFill="1" applyBorder="1" applyAlignment="1" applyProtection="1">
      <alignment horizontal="right"/>
    </xf>
    <xf numFmtId="4" fontId="0" fillId="0" borderId="0" xfId="0" applyNumberFormat="1" applyFont="1" applyBorder="1" applyAlignment="1" applyProtection="1">
      <alignment horizontal="left"/>
    </xf>
    <xf numFmtId="0" fontId="1" fillId="4" borderId="0" xfId="0" applyFont="1" applyFill="1" applyAlignment="1">
      <alignment horizontal="center"/>
    </xf>
    <xf numFmtId="0" fontId="34" fillId="4" borderId="0" xfId="0" applyFont="1" applyFill="1" applyAlignment="1">
      <alignment horizontal="center"/>
    </xf>
    <xf numFmtId="0" fontId="15" fillId="6" borderId="0" xfId="0" applyFont="1" applyFill="1" applyBorder="1" applyAlignment="1" applyProtection="1">
      <alignment wrapText="1"/>
    </xf>
    <xf numFmtId="4" fontId="17" fillId="2" borderId="0" xfId="0" applyNumberFormat="1" applyFont="1" applyFill="1" applyBorder="1" applyAlignment="1" applyProtection="1">
      <alignment horizontal="right"/>
    </xf>
    <xf numFmtId="10" fontId="17" fillId="2" borderId="0" xfId="0" applyNumberFormat="1" applyFont="1" applyFill="1" applyBorder="1" applyAlignment="1" applyProtection="1">
      <alignment horizontal="right"/>
    </xf>
    <xf numFmtId="4" fontId="14" fillId="5" borderId="0" xfId="0" applyNumberFormat="1" applyFont="1" applyFill="1" applyBorder="1" applyAlignment="1" applyProtection="1">
      <alignment horizontal="right"/>
    </xf>
    <xf numFmtId="10" fontId="14" fillId="5" borderId="0" xfId="0" applyNumberFormat="1" applyFont="1" applyFill="1" applyBorder="1" applyAlignment="1" applyProtection="1">
      <alignment horizontal="right"/>
    </xf>
    <xf numFmtId="4" fontId="15" fillId="6" borderId="0" xfId="0" applyNumberFormat="1" applyFont="1" applyFill="1" applyBorder="1" applyAlignment="1" applyProtection="1">
      <alignment horizontal="right"/>
    </xf>
    <xf numFmtId="10" fontId="15" fillId="6" borderId="0" xfId="0" applyNumberFormat="1" applyFont="1" applyFill="1" applyBorder="1" applyAlignment="1" applyProtection="1">
      <alignment horizontal="right"/>
    </xf>
    <xf numFmtId="4" fontId="19" fillId="0" borderId="0" xfId="0" applyNumberFormat="1" applyFont="1" applyBorder="1" applyAlignment="1" applyProtection="1">
      <alignment horizontal="right"/>
    </xf>
    <xf numFmtId="10" fontId="19" fillId="0" borderId="0" xfId="0" applyNumberFormat="1" applyFont="1" applyBorder="1" applyAlignment="1" applyProtection="1">
      <alignment horizontal="right"/>
    </xf>
    <xf numFmtId="4" fontId="20" fillId="3" borderId="0" xfId="0" applyNumberFormat="1" applyFont="1" applyFill="1" applyBorder="1" applyAlignment="1" applyProtection="1">
      <alignment horizontal="right"/>
    </xf>
    <xf numFmtId="10" fontId="20" fillId="3" borderId="0" xfId="0" applyNumberFormat="1" applyFont="1" applyFill="1" applyBorder="1" applyAlignment="1" applyProtection="1">
      <alignment horizontal="right"/>
    </xf>
    <xf numFmtId="4" fontId="24" fillId="3" borderId="0" xfId="0" applyNumberFormat="1" applyFont="1" applyFill="1" applyBorder="1" applyAlignment="1" applyProtection="1">
      <alignment horizontal="right"/>
    </xf>
    <xf numFmtId="10" fontId="24" fillId="3" borderId="0" xfId="0" applyNumberFormat="1" applyFont="1" applyFill="1" applyBorder="1" applyAlignment="1" applyProtection="1">
      <alignment horizontal="right"/>
    </xf>
    <xf numFmtId="4" fontId="25" fillId="10" borderId="0" xfId="0" applyNumberFormat="1" applyFont="1" applyFill="1" applyBorder="1" applyAlignment="1" applyProtection="1">
      <alignment horizontal="right"/>
    </xf>
    <xf numFmtId="10" fontId="25" fillId="10" borderId="0" xfId="0" applyNumberFormat="1" applyFont="1" applyFill="1" applyBorder="1" applyAlignment="1" applyProtection="1">
      <alignment horizontal="right"/>
    </xf>
    <xf numFmtId="4" fontId="26" fillId="11" borderId="0" xfId="0" applyNumberFormat="1" applyFont="1" applyFill="1" applyBorder="1" applyAlignment="1" applyProtection="1">
      <alignment horizontal="right"/>
    </xf>
    <xf numFmtId="10" fontId="26" fillId="11" borderId="0" xfId="0" applyNumberFormat="1" applyFont="1" applyFill="1" applyBorder="1" applyAlignment="1" applyProtection="1">
      <alignment horizontal="right"/>
    </xf>
    <xf numFmtId="0" fontId="29" fillId="9" borderId="0" xfId="0" applyFont="1" applyFill="1" applyAlignment="1">
      <alignment wrapText="1"/>
    </xf>
    <xf numFmtId="0" fontId="29" fillId="7" borderId="0" xfId="0" applyFont="1" applyFill="1" applyAlignment="1">
      <alignment wrapText="1"/>
    </xf>
    <xf numFmtId="0" fontId="29" fillId="8" borderId="0" xfId="0" applyFont="1" applyFill="1" applyAlignment="1">
      <alignment wrapText="1"/>
    </xf>
    <xf numFmtId="4" fontId="28" fillId="2" borderId="0" xfId="0" applyNumberFormat="1" applyFont="1" applyFill="1" applyBorder="1" applyAlignment="1" applyProtection="1">
      <alignment horizontal="right"/>
    </xf>
    <xf numFmtId="10" fontId="28" fillId="2" borderId="0" xfId="0" applyNumberFormat="1" applyFont="1" applyFill="1" applyBorder="1" applyAlignment="1" applyProtection="1">
      <alignment horizontal="right"/>
    </xf>
    <xf numFmtId="4" fontId="29" fillId="7" borderId="0" xfId="0" applyNumberFormat="1" applyFont="1" applyFill="1" applyBorder="1" applyAlignment="1" applyProtection="1">
      <alignment horizontal="right"/>
    </xf>
    <xf numFmtId="10" fontId="29" fillId="7" borderId="0" xfId="0" applyNumberFormat="1" applyFont="1" applyFill="1" applyBorder="1" applyAlignment="1" applyProtection="1">
      <alignment horizontal="right"/>
    </xf>
    <xf numFmtId="4" fontId="29" fillId="8" borderId="0" xfId="0" applyNumberFormat="1" applyFont="1" applyFill="1" applyBorder="1" applyAlignment="1" applyProtection="1">
      <alignment horizontal="right"/>
    </xf>
    <xf numFmtId="10" fontId="29" fillId="8" borderId="0" xfId="0" applyNumberFormat="1" applyFont="1" applyFill="1" applyBorder="1" applyAlignment="1" applyProtection="1">
      <alignment horizontal="right"/>
    </xf>
    <xf numFmtId="4" fontId="29" fillId="9" borderId="0" xfId="0" applyNumberFormat="1" applyFont="1" applyFill="1" applyBorder="1" applyAlignment="1" applyProtection="1">
      <alignment horizontal="right"/>
    </xf>
    <xf numFmtId="10" fontId="29" fillId="9" borderId="0" xfId="0" applyNumberFormat="1" applyFont="1" applyFill="1" applyBorder="1" applyAlignment="1" applyProtection="1">
      <alignment horizontal="right"/>
    </xf>
    <xf numFmtId="0" fontId="0" fillId="0" borderId="0" xfId="0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32" fillId="0" borderId="0" xfId="0" applyFont="1"/>
    <xf numFmtId="0" fontId="37" fillId="0" borderId="0" xfId="0" applyFont="1" applyFill="1" applyBorder="1" applyAlignment="1"/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 wrapText="1"/>
    </xf>
    <xf numFmtId="4" fontId="39" fillId="14" borderId="0" xfId="0" applyNumberFormat="1" applyFont="1" applyFill="1" applyBorder="1" applyAlignment="1">
      <alignment vertical="center" wrapText="1"/>
    </xf>
    <xf numFmtId="4" fontId="39" fillId="15" borderId="0" xfId="0" applyNumberFormat="1" applyFont="1" applyFill="1" applyBorder="1" applyAlignment="1">
      <alignment vertical="center" wrapText="1"/>
    </xf>
    <xf numFmtId="4" fontId="39" fillId="16" borderId="0" xfId="0" applyNumberFormat="1" applyFont="1" applyFill="1" applyBorder="1" applyAlignment="1">
      <alignment vertical="center" wrapText="1"/>
    </xf>
    <xf numFmtId="4" fontId="40" fillId="17" borderId="0" xfId="0" applyNumberFormat="1" applyFont="1" applyFill="1" applyBorder="1" applyAlignment="1">
      <alignment vertical="center" wrapText="1"/>
    </xf>
    <xf numFmtId="4" fontId="40" fillId="18" borderId="0" xfId="0" applyNumberFormat="1" applyFont="1" applyFill="1" applyBorder="1" applyAlignment="1">
      <alignment vertical="center" wrapText="1"/>
    </xf>
    <xf numFmtId="4" fontId="40" fillId="19" borderId="0" xfId="0" applyNumberFormat="1" applyFont="1" applyFill="1" applyBorder="1" applyAlignment="1">
      <alignment vertical="center" wrapText="1"/>
    </xf>
    <xf numFmtId="4" fontId="41" fillId="20" borderId="0" xfId="0" applyNumberFormat="1" applyFont="1" applyFill="1" applyBorder="1" applyAlignment="1">
      <alignment vertical="center" wrapText="1"/>
    </xf>
    <xf numFmtId="4" fontId="35" fillId="0" borderId="0" xfId="0" applyNumberFormat="1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4" fontId="39" fillId="21" borderId="0" xfId="0" applyNumberFormat="1" applyFont="1" applyFill="1" applyBorder="1" applyAlignment="1">
      <alignment vertical="center" wrapText="1"/>
    </xf>
    <xf numFmtId="4" fontId="40" fillId="22" borderId="0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" fontId="39" fillId="14" borderId="0" xfId="0" applyNumberFormat="1" applyFont="1" applyFill="1" applyBorder="1" applyAlignment="1">
      <alignment vertical="center"/>
    </xf>
    <xf numFmtId="4" fontId="39" fillId="15" borderId="0" xfId="0" applyNumberFormat="1" applyFont="1" applyFill="1" applyBorder="1" applyAlignment="1">
      <alignment vertical="center"/>
    </xf>
    <xf numFmtId="4" fontId="39" fillId="16" borderId="0" xfId="0" applyNumberFormat="1" applyFont="1" applyFill="1" applyBorder="1" applyAlignment="1">
      <alignment vertical="center"/>
    </xf>
    <xf numFmtId="4" fontId="40" fillId="17" borderId="0" xfId="0" applyNumberFormat="1" applyFont="1" applyFill="1" applyBorder="1" applyAlignment="1">
      <alignment vertical="center"/>
    </xf>
    <xf numFmtId="4" fontId="40" fillId="18" borderId="0" xfId="0" applyNumberFormat="1" applyFont="1" applyFill="1" applyBorder="1" applyAlignment="1">
      <alignment vertical="center"/>
    </xf>
    <xf numFmtId="4" fontId="40" fillId="19" borderId="0" xfId="0" applyNumberFormat="1" applyFont="1" applyFill="1" applyBorder="1" applyAlignment="1">
      <alignment vertical="center"/>
    </xf>
    <xf numFmtId="4" fontId="41" fillId="20" borderId="0" xfId="0" applyNumberFormat="1" applyFont="1" applyFill="1" applyBorder="1" applyAlignment="1">
      <alignment vertical="center"/>
    </xf>
    <xf numFmtId="4" fontId="35" fillId="0" borderId="0" xfId="0" applyNumberFormat="1" applyFont="1" applyBorder="1" applyAlignment="1">
      <alignment vertical="center"/>
    </xf>
    <xf numFmtId="4" fontId="39" fillId="21" borderId="0" xfId="0" applyNumberFormat="1" applyFont="1" applyFill="1" applyBorder="1" applyAlignment="1">
      <alignment vertical="center"/>
    </xf>
    <xf numFmtId="4" fontId="40" fillId="22" borderId="0" xfId="0" applyNumberFormat="1" applyFont="1" applyFill="1" applyBorder="1" applyAlignment="1">
      <alignment vertical="center"/>
    </xf>
    <xf numFmtId="10" fontId="0" fillId="0" borderId="0" xfId="0" applyNumberFormat="1"/>
    <xf numFmtId="10" fontId="1" fillId="0" borderId="0" xfId="0" applyNumberFormat="1" applyFont="1" applyBorder="1" applyAlignment="1" applyProtection="1">
      <alignment horizontal="right" wrapText="1"/>
    </xf>
    <xf numFmtId="10" fontId="0" fillId="0" borderId="0" xfId="0" applyNumberFormat="1" applyAlignment="1">
      <alignment wrapText="1"/>
    </xf>
    <xf numFmtId="4" fontId="3" fillId="3" borderId="0" xfId="0" applyNumberFormat="1" applyFont="1" applyFill="1" applyAlignment="1">
      <alignment horizontal="left" wrapText="1"/>
    </xf>
    <xf numFmtId="4" fontId="0" fillId="0" borderId="0" xfId="0" applyNumberFormat="1" applyAlignment="1">
      <alignment wrapText="1"/>
    </xf>
    <xf numFmtId="4" fontId="1" fillId="0" borderId="0" xfId="0" applyNumberFormat="1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" fontId="1" fillId="0" borderId="0" xfId="0" applyNumberFormat="1" applyFont="1" applyBorder="1" applyAlignment="1" applyProtection="1">
      <alignment horizontal="right"/>
    </xf>
    <xf numFmtId="4" fontId="0" fillId="0" borderId="0" xfId="0" applyNumberFormat="1"/>
    <xf numFmtId="10" fontId="3" fillId="3" borderId="0" xfId="0" applyNumberFormat="1" applyFont="1" applyFill="1" applyAlignment="1">
      <alignment horizontal="left" wrapText="1"/>
    </xf>
    <xf numFmtId="4" fontId="3" fillId="3" borderId="0" xfId="0" applyNumberFormat="1" applyFont="1" applyFill="1" applyAlignment="1">
      <alignment horizontal="left"/>
    </xf>
    <xf numFmtId="10" fontId="3" fillId="3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0" xfId="0"/>
    <xf numFmtId="0" fontId="3" fillId="3" borderId="0" xfId="0" applyFont="1" applyFill="1" applyBorder="1" applyAlignment="1" applyProtection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/>
    <xf numFmtId="0" fontId="8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7" fillId="3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0" fillId="0" borderId="0" xfId="0" applyFont="1" applyBorder="1" applyAlignment="1" applyProtection="1">
      <alignment horizontal="left"/>
    </xf>
    <xf numFmtId="0" fontId="11" fillId="11" borderId="0" xfId="0" applyFont="1" applyFill="1" applyBorder="1" applyAlignment="1" applyProtection="1"/>
    <xf numFmtId="0" fontId="13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10" fillId="10" borderId="0" xfId="0" applyFont="1" applyFill="1" applyBorder="1" applyAlignment="1" applyProtection="1"/>
    <xf numFmtId="0" fontId="12" fillId="3" borderId="0" xfId="0" applyFont="1" applyFill="1" applyBorder="1" applyAlignment="1" applyProtection="1"/>
    <xf numFmtId="0" fontId="9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wrapText="1"/>
    </xf>
    <xf numFmtId="0" fontId="20" fillId="3" borderId="0" xfId="0" applyFont="1" applyFill="1" applyBorder="1" applyAlignment="1" applyProtection="1"/>
    <xf numFmtId="0" fontId="22" fillId="0" borderId="0" xfId="0" applyFont="1" applyBorder="1" applyAlignment="1" applyProtection="1">
      <alignment horizontal="center" vertical="center"/>
    </xf>
    <xf numFmtId="0" fontId="22" fillId="0" borderId="0" xfId="0" applyFont="1" applyAlignment="1">
      <alignment vertical="center"/>
    </xf>
    <xf numFmtId="0" fontId="21" fillId="2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26" fillId="11" borderId="0" xfId="0" applyFont="1" applyFill="1" applyBorder="1" applyAlignment="1" applyProtection="1"/>
    <xf numFmtId="0" fontId="24" fillId="3" borderId="0" xfId="0" applyFont="1" applyFill="1" applyBorder="1" applyAlignment="1" applyProtection="1"/>
    <xf numFmtId="0" fontId="25" fillId="10" borderId="0" xfId="0" applyFont="1" applyFill="1" applyBorder="1" applyAlignment="1" applyProtection="1"/>
    <xf numFmtId="0" fontId="23" fillId="2" borderId="0" xfId="0" applyFont="1" applyFill="1" applyAlignment="1">
      <alignment horizontal="center"/>
    </xf>
    <xf numFmtId="0" fontId="27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8" fillId="2" borderId="0" xfId="0" applyFont="1" applyFill="1" applyBorder="1" applyAlignment="1" applyProtection="1">
      <alignment horizontal="left"/>
    </xf>
    <xf numFmtId="0" fontId="28" fillId="4" borderId="0" xfId="0" applyFont="1" applyFill="1" applyAlignment="1">
      <alignment horizontal="center"/>
    </xf>
    <xf numFmtId="0" fontId="30" fillId="0" borderId="0" xfId="0" applyFont="1" applyBorder="1" applyAlignment="1" applyProtection="1">
      <alignment horizontal="center" vertical="center"/>
    </xf>
    <xf numFmtId="0" fontId="3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4" fontId="3" fillId="2" borderId="0" xfId="0" applyNumberFormat="1" applyFont="1" applyFill="1" applyBorder="1" applyAlignment="1" applyProtection="1">
      <alignment horizontal="right"/>
    </xf>
    <xf numFmtId="175" fontId="3" fillId="2" borderId="0" xfId="0" applyNumberFormat="1" applyFont="1" applyFill="1" applyBorder="1" applyAlignment="1" applyProtection="1">
      <alignment horizontal="right"/>
    </xf>
    <xf numFmtId="0" fontId="1" fillId="9" borderId="0" xfId="0" applyFont="1" applyFill="1" applyBorder="1" applyAlignment="1" applyProtection="1">
      <alignment horizontal="left"/>
    </xf>
    <xf numFmtId="4" fontId="1" fillId="9" borderId="0" xfId="0" applyNumberFormat="1" applyFont="1" applyFill="1" applyBorder="1" applyAlignment="1" applyProtection="1">
      <alignment horizontal="right"/>
    </xf>
    <xf numFmtId="175" fontId="1" fillId="9" borderId="0" xfId="0" applyNumberFormat="1" applyFont="1" applyFill="1" applyBorder="1" applyAlignment="1" applyProtection="1">
      <alignment horizontal="right"/>
    </xf>
    <xf numFmtId="0" fontId="31" fillId="12" borderId="0" xfId="0" applyFont="1" applyFill="1" applyBorder="1" applyAlignment="1" applyProtection="1">
      <alignment horizontal="left"/>
    </xf>
    <xf numFmtId="4" fontId="31" fillId="12" borderId="0" xfId="0" applyNumberFormat="1" applyFont="1" applyFill="1" applyBorder="1" applyAlignment="1" applyProtection="1">
      <alignment horizontal="right"/>
    </xf>
    <xf numFmtId="175" fontId="31" fillId="12" borderId="0" xfId="0" applyNumberFormat="1" applyFont="1" applyFill="1" applyBorder="1" applyAlignment="1" applyProtection="1">
      <alignment horizontal="right"/>
    </xf>
    <xf numFmtId="0" fontId="1" fillId="11" borderId="0" xfId="0" applyFont="1" applyFill="1" applyBorder="1" applyAlignment="1" applyProtection="1">
      <alignment horizontal="left"/>
    </xf>
    <xf numFmtId="4" fontId="1" fillId="11" borderId="0" xfId="0" applyNumberFormat="1" applyFont="1" applyFill="1" applyBorder="1" applyAlignment="1" applyProtection="1">
      <alignment horizontal="right"/>
    </xf>
    <xf numFmtId="0" fontId="1" fillId="13" borderId="0" xfId="0" applyFont="1" applyFill="1" applyBorder="1" applyAlignment="1" applyProtection="1">
      <alignment horizontal="left"/>
    </xf>
    <xf numFmtId="4" fontId="1" fillId="13" borderId="0" xfId="0" applyNumberFormat="1" applyFont="1" applyFill="1" applyBorder="1" applyAlignment="1" applyProtection="1">
      <alignment horizontal="right"/>
    </xf>
    <xf numFmtId="175" fontId="1" fillId="13" borderId="0" xfId="0" applyNumberFormat="1" applyFont="1" applyFill="1" applyBorder="1" applyAlignment="1" applyProtection="1">
      <alignment horizontal="right"/>
    </xf>
    <xf numFmtId="175" fontId="1" fillId="11" borderId="0" xfId="0" applyNumberFormat="1" applyFont="1" applyFill="1" applyBorder="1" applyAlignment="1" applyProtection="1">
      <alignment horizontal="right"/>
    </xf>
    <xf numFmtId="175" fontId="1" fillId="0" borderId="0" xfId="0" applyNumberFormat="1" applyFont="1" applyBorder="1" applyAlignment="1" applyProtection="1">
      <alignment horizontal="right"/>
    </xf>
    <xf numFmtId="4" fontId="0" fillId="0" borderId="0" xfId="0" applyNumberFormat="1" applyFont="1" applyBorder="1" applyAlignment="1" applyProtection="1">
      <alignment horizontal="right"/>
    </xf>
    <xf numFmtId="175" fontId="0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37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workbookViewId="0">
      <selection activeCell="H13" sqref="H13:I13"/>
    </sheetView>
  </sheetViews>
  <sheetFormatPr defaultRowHeight="12.75" x14ac:dyDescent="0.2"/>
  <cols>
    <col min="1" max="1" width="69" customWidth="1"/>
    <col min="8" max="8" width="11" customWidth="1"/>
    <col min="9" max="9" width="8.85546875" hidden="1" customWidth="1"/>
    <col min="10" max="10" width="10.28515625" customWidth="1"/>
    <col min="11" max="11" width="0.28515625" hidden="1" customWidth="1"/>
  </cols>
  <sheetData>
    <row r="2" spans="1:11" s="7" customFormat="1" ht="35.450000000000003" customHeight="1" x14ac:dyDescent="0.2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1" x14ac:dyDescent="0.2">
      <c r="A3" s="118" t="s">
        <v>2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1" x14ac:dyDescent="0.2">
      <c r="A4" s="118"/>
      <c r="B4" s="118"/>
      <c r="C4" s="118"/>
      <c r="D4" s="118"/>
      <c r="E4" s="118"/>
      <c r="F4" s="118"/>
      <c r="G4" s="118"/>
      <c r="H4" s="118"/>
      <c r="I4" s="118"/>
      <c r="J4" s="118"/>
    </row>
    <row r="5" spans="1:11" ht="27" customHeight="1" x14ac:dyDescent="0.2">
      <c r="A5" s="119" t="s">
        <v>1067</v>
      </c>
      <c r="B5" s="119"/>
      <c r="C5" s="119"/>
      <c r="D5" s="119"/>
      <c r="E5" s="119"/>
      <c r="F5" s="119"/>
      <c r="G5" s="119"/>
      <c r="H5" s="119"/>
      <c r="I5" s="119"/>
      <c r="J5" s="119"/>
    </row>
    <row r="7" spans="1:11" x14ac:dyDescent="0.2">
      <c r="A7" s="3" t="s">
        <v>3</v>
      </c>
      <c r="B7" s="128" t="s">
        <v>4</v>
      </c>
      <c r="C7" s="126"/>
      <c r="D7" s="125" t="s">
        <v>5</v>
      </c>
      <c r="E7" s="126"/>
      <c r="F7" s="128" t="s">
        <v>6</v>
      </c>
      <c r="G7" s="126"/>
      <c r="H7" s="125" t="s">
        <v>1065</v>
      </c>
      <c r="I7" s="126"/>
      <c r="J7" s="125" t="s">
        <v>1066</v>
      </c>
      <c r="K7" s="126"/>
    </row>
    <row r="8" spans="1:11" x14ac:dyDescent="0.2">
      <c r="A8" s="4" t="s">
        <v>7</v>
      </c>
      <c r="B8" s="127" t="s">
        <v>8</v>
      </c>
      <c r="C8" s="126"/>
      <c r="D8" s="127">
        <v>2</v>
      </c>
      <c r="E8" s="126"/>
      <c r="F8" s="127">
        <v>3</v>
      </c>
      <c r="G8" s="126"/>
      <c r="H8" s="127">
        <v>4</v>
      </c>
      <c r="I8" s="126"/>
      <c r="J8" s="127">
        <v>5</v>
      </c>
      <c r="K8" s="126"/>
    </row>
    <row r="9" spans="1:11" x14ac:dyDescent="0.2">
      <c r="A9" s="2" t="s">
        <v>9</v>
      </c>
      <c r="B9" s="120">
        <v>57520462.689999998</v>
      </c>
      <c r="C9" s="121"/>
      <c r="D9" s="120">
        <v>158123699</v>
      </c>
      <c r="E9" s="121"/>
      <c r="F9" s="120">
        <v>54371238.380000003</v>
      </c>
      <c r="G9" s="121"/>
      <c r="H9" s="1">
        <f>SUM(F9/B9)</f>
        <v>0.9452503654747636</v>
      </c>
      <c r="I9" s="111"/>
      <c r="J9" s="1">
        <v>0.34389999999999998</v>
      </c>
      <c r="K9" s="111"/>
    </row>
    <row r="10" spans="1:11" x14ac:dyDescent="0.2">
      <c r="A10" s="2" t="s">
        <v>10</v>
      </c>
      <c r="B10" s="120">
        <v>355833.06</v>
      </c>
      <c r="C10" s="121"/>
      <c r="D10" s="120">
        <v>2350000</v>
      </c>
      <c r="E10" s="121"/>
      <c r="F10" s="120">
        <v>184289.11</v>
      </c>
      <c r="G10" s="121"/>
      <c r="H10" s="1">
        <v>0.51790000000000003</v>
      </c>
      <c r="I10" s="111"/>
      <c r="J10" s="1">
        <v>7.8399999999999997E-2</v>
      </c>
      <c r="K10" s="111"/>
    </row>
    <row r="11" spans="1:11" x14ac:dyDescent="0.2">
      <c r="A11" s="2" t="s">
        <v>11</v>
      </c>
      <c r="B11" s="120">
        <f>SUM(B9:C10)</f>
        <v>57876295.75</v>
      </c>
      <c r="C11" s="121"/>
      <c r="D11" s="120">
        <v>160473699</v>
      </c>
      <c r="E11" s="121"/>
      <c r="F11" s="120">
        <v>54555527.490000002</v>
      </c>
      <c r="G11" s="121"/>
      <c r="H11" s="1">
        <f>SUM(F11/B11)</f>
        <v>0.9426229993304297</v>
      </c>
      <c r="I11" s="111"/>
      <c r="J11" s="1">
        <v>0.34</v>
      </c>
      <c r="K11" s="111"/>
    </row>
    <row r="12" spans="1:11" x14ac:dyDescent="0.2">
      <c r="A12" s="2" t="s">
        <v>12</v>
      </c>
      <c r="B12" s="120">
        <v>35381271.18</v>
      </c>
      <c r="C12" s="121"/>
      <c r="D12" s="120">
        <v>119204300</v>
      </c>
      <c r="E12" s="121"/>
      <c r="F12" s="120">
        <v>45220770.810000002</v>
      </c>
      <c r="G12" s="121"/>
      <c r="H12" s="1">
        <f>SUM(F12/B12)</f>
        <v>1.2780990988125374</v>
      </c>
      <c r="I12" s="111"/>
      <c r="J12" s="1">
        <v>0.37940000000000002</v>
      </c>
      <c r="K12" s="111"/>
    </row>
    <row r="13" spans="1:11" x14ac:dyDescent="0.2">
      <c r="A13" s="2" t="s">
        <v>13</v>
      </c>
      <c r="B13" s="120">
        <v>8752026.8699999992</v>
      </c>
      <c r="C13" s="121"/>
      <c r="D13" s="120">
        <v>61600039</v>
      </c>
      <c r="E13" s="121"/>
      <c r="F13" s="120">
        <v>8474521.3900000006</v>
      </c>
      <c r="G13" s="121"/>
      <c r="H13" s="1">
        <v>0.96830000000000005</v>
      </c>
      <c r="I13" s="111"/>
      <c r="J13" s="1">
        <v>0.1376</v>
      </c>
      <c r="K13" s="111"/>
    </row>
    <row r="14" spans="1:11" x14ac:dyDescent="0.2">
      <c r="A14" s="2" t="s">
        <v>14</v>
      </c>
      <c r="B14" s="120">
        <f>SUM(B12:C13)</f>
        <v>44133298.049999997</v>
      </c>
      <c r="C14" s="121"/>
      <c r="D14" s="120">
        <v>180804339</v>
      </c>
      <c r="E14" s="121"/>
      <c r="F14" s="120">
        <v>53695292.200000003</v>
      </c>
      <c r="G14" s="121"/>
      <c r="H14" s="1">
        <f>SUM(F14/B14)</f>
        <v>1.2166616720818582</v>
      </c>
      <c r="I14" s="111"/>
      <c r="J14" s="1">
        <v>0.29699999999999999</v>
      </c>
      <c r="K14" s="111"/>
    </row>
    <row r="15" spans="1:11" x14ac:dyDescent="0.2">
      <c r="A15" s="2" t="s">
        <v>15</v>
      </c>
      <c r="B15" s="120">
        <f>SUM(B11-B14)</f>
        <v>13742997.700000003</v>
      </c>
      <c r="C15" s="121"/>
      <c r="D15" s="120">
        <v>-20330640</v>
      </c>
      <c r="E15" s="121"/>
      <c r="F15" s="120">
        <v>860235.29</v>
      </c>
      <c r="G15" s="121"/>
      <c r="H15" s="1">
        <v>6.2600000000000003E-2</v>
      </c>
      <c r="I15" s="111"/>
      <c r="J15" s="1">
        <v>-4.2299999999999997E-2</v>
      </c>
      <c r="K15" s="111"/>
    </row>
    <row r="16" spans="1:11" x14ac:dyDescent="0.2">
      <c r="A16" s="4" t="s">
        <v>16</v>
      </c>
      <c r="B16" s="123" t="s">
        <v>0</v>
      </c>
      <c r="C16" s="121"/>
      <c r="D16" s="123" t="s">
        <v>0</v>
      </c>
      <c r="E16" s="121"/>
      <c r="F16" s="123" t="s">
        <v>0</v>
      </c>
      <c r="G16" s="121"/>
      <c r="H16" s="124" t="s">
        <v>0</v>
      </c>
      <c r="I16" s="111"/>
      <c r="J16" s="124" t="s">
        <v>0</v>
      </c>
      <c r="K16" s="111"/>
    </row>
    <row r="17" spans="1:11" x14ac:dyDescent="0.2">
      <c r="A17" s="2" t="s">
        <v>17</v>
      </c>
      <c r="B17" s="120">
        <v>47388.55</v>
      </c>
      <c r="C17" s="121"/>
      <c r="D17" s="120">
        <v>9050000</v>
      </c>
      <c r="E17" s="121"/>
      <c r="F17" s="120">
        <v>2916.03</v>
      </c>
      <c r="G17" s="121"/>
      <c r="H17" s="1">
        <v>6.1499999999999999E-2</v>
      </c>
      <c r="I17" s="111"/>
      <c r="J17" s="1">
        <v>2.9999999999999997E-4</v>
      </c>
      <c r="K17" s="111"/>
    </row>
    <row r="18" spans="1:11" x14ac:dyDescent="0.2">
      <c r="A18" s="2" t="s">
        <v>18</v>
      </c>
      <c r="B18" s="120">
        <v>749999.76</v>
      </c>
      <c r="C18" s="121"/>
      <c r="D18" s="120">
        <v>3100000</v>
      </c>
      <c r="E18" s="121"/>
      <c r="F18" s="120">
        <v>1562255.64</v>
      </c>
      <c r="G18" s="121"/>
      <c r="H18" s="1">
        <v>2.0830000000000002</v>
      </c>
      <c r="I18" s="111"/>
      <c r="J18" s="1">
        <v>0.504</v>
      </c>
      <c r="K18" s="111"/>
    </row>
    <row r="19" spans="1:11" x14ac:dyDescent="0.2">
      <c r="A19" s="2" t="s">
        <v>19</v>
      </c>
      <c r="B19" s="120">
        <v>-702611.21</v>
      </c>
      <c r="C19" s="121"/>
      <c r="D19" s="120">
        <v>5950000</v>
      </c>
      <c r="E19" s="121"/>
      <c r="F19" s="120">
        <v>-1559339.61</v>
      </c>
      <c r="G19" s="121"/>
      <c r="H19" s="1">
        <v>2.2193000000000001</v>
      </c>
      <c r="I19" s="111"/>
      <c r="J19" s="1">
        <v>-0.2621</v>
      </c>
      <c r="K19" s="111"/>
    </row>
    <row r="20" spans="1:11" s="38" customFormat="1" ht="27" customHeight="1" x14ac:dyDescent="0.2">
      <c r="A20" s="41" t="s">
        <v>20</v>
      </c>
      <c r="B20" s="116">
        <v>-1880644.38</v>
      </c>
      <c r="C20" s="115"/>
      <c r="D20" s="116">
        <v>14380640</v>
      </c>
      <c r="E20" s="115"/>
      <c r="F20" s="116">
        <v>14380636.390000001</v>
      </c>
      <c r="G20" s="115"/>
      <c r="H20" s="112">
        <v>-7.6467000000000001</v>
      </c>
      <c r="I20" s="113"/>
      <c r="J20" s="112">
        <v>1</v>
      </c>
      <c r="K20" s="113"/>
    </row>
    <row r="21" spans="1:11" s="38" customFormat="1" ht="25.9" customHeight="1" x14ac:dyDescent="0.2">
      <c r="A21" s="39" t="s">
        <v>21</v>
      </c>
      <c r="B21" s="114" t="s">
        <v>0</v>
      </c>
      <c r="C21" s="115"/>
      <c r="D21" s="114" t="s">
        <v>0</v>
      </c>
      <c r="E21" s="115"/>
      <c r="F21" s="114" t="s">
        <v>0</v>
      </c>
      <c r="G21" s="115"/>
      <c r="H21" s="122" t="s">
        <v>0</v>
      </c>
      <c r="I21" s="113"/>
      <c r="J21" s="122" t="s">
        <v>0</v>
      </c>
      <c r="K21" s="113"/>
    </row>
    <row r="22" spans="1:11" x14ac:dyDescent="0.2">
      <c r="A22" s="2" t="s">
        <v>1068</v>
      </c>
      <c r="B22" s="120">
        <f>SUM(B15+B20+B19)</f>
        <v>11159742.110000003</v>
      </c>
      <c r="C22" s="121"/>
      <c r="D22" s="120">
        <v>0</v>
      </c>
      <c r="E22" s="121"/>
      <c r="F22" s="120">
        <v>13681532.07</v>
      </c>
      <c r="G22" s="121"/>
      <c r="H22" s="1">
        <f>SUM(F22/B22)</f>
        <v>1.2259720641519374</v>
      </c>
      <c r="I22" s="111"/>
      <c r="J22" s="1">
        <v>0</v>
      </c>
      <c r="K22" s="111"/>
    </row>
  </sheetData>
  <mergeCells count="83">
    <mergeCell ref="J8:K8"/>
    <mergeCell ref="B7:C7"/>
    <mergeCell ref="D7:E7"/>
    <mergeCell ref="F7:G7"/>
    <mergeCell ref="H7:I7"/>
    <mergeCell ref="J10:K10"/>
    <mergeCell ref="B9:C9"/>
    <mergeCell ref="D9:E9"/>
    <mergeCell ref="F9:G9"/>
    <mergeCell ref="H9:I9"/>
    <mergeCell ref="J7:K7"/>
    <mergeCell ref="B8:C8"/>
    <mergeCell ref="D8:E8"/>
    <mergeCell ref="F8:G8"/>
    <mergeCell ref="H8:I8"/>
    <mergeCell ref="J12:K12"/>
    <mergeCell ref="B11:C11"/>
    <mergeCell ref="D11:E11"/>
    <mergeCell ref="F11:G11"/>
    <mergeCell ref="H11:I11"/>
    <mergeCell ref="J9:K9"/>
    <mergeCell ref="B10:C10"/>
    <mergeCell ref="D10:E10"/>
    <mergeCell ref="F10:G10"/>
    <mergeCell ref="H10:I10"/>
    <mergeCell ref="J14:K14"/>
    <mergeCell ref="B13:C13"/>
    <mergeCell ref="D13:E13"/>
    <mergeCell ref="F13:G13"/>
    <mergeCell ref="H13:I13"/>
    <mergeCell ref="J11:K11"/>
    <mergeCell ref="B12:C12"/>
    <mergeCell ref="D12:E12"/>
    <mergeCell ref="F12:G12"/>
    <mergeCell ref="H12:I12"/>
    <mergeCell ref="J16:K16"/>
    <mergeCell ref="B15:C15"/>
    <mergeCell ref="D15:E15"/>
    <mergeCell ref="F15:G15"/>
    <mergeCell ref="H15:I15"/>
    <mergeCell ref="J13:K13"/>
    <mergeCell ref="B14:C14"/>
    <mergeCell ref="D14:E14"/>
    <mergeCell ref="F14:G14"/>
    <mergeCell ref="H14:I14"/>
    <mergeCell ref="J18:K18"/>
    <mergeCell ref="B17:C17"/>
    <mergeCell ref="D17:E17"/>
    <mergeCell ref="F17:G17"/>
    <mergeCell ref="H17:I17"/>
    <mergeCell ref="J15:K15"/>
    <mergeCell ref="B16:C16"/>
    <mergeCell ref="D16:E16"/>
    <mergeCell ref="F16:G16"/>
    <mergeCell ref="H16:I16"/>
    <mergeCell ref="J19:K19"/>
    <mergeCell ref="B19:C19"/>
    <mergeCell ref="D19:E19"/>
    <mergeCell ref="F19:G19"/>
    <mergeCell ref="H19:I19"/>
    <mergeCell ref="H18:I18"/>
    <mergeCell ref="D21:E21"/>
    <mergeCell ref="F21:G21"/>
    <mergeCell ref="H21:I21"/>
    <mergeCell ref="J21:K21"/>
    <mergeCell ref="B20:C20"/>
    <mergeCell ref="A2:J2"/>
    <mergeCell ref="A3:J4"/>
    <mergeCell ref="A5:J5"/>
    <mergeCell ref="B22:C22"/>
    <mergeCell ref="D22:E22"/>
    <mergeCell ref="F22:G22"/>
    <mergeCell ref="J17:K17"/>
    <mergeCell ref="B18:C18"/>
    <mergeCell ref="D18:E18"/>
    <mergeCell ref="F18:G18"/>
    <mergeCell ref="H22:I22"/>
    <mergeCell ref="J20:K20"/>
    <mergeCell ref="B21:C21"/>
    <mergeCell ref="D20:E20"/>
    <mergeCell ref="F20:G20"/>
    <mergeCell ref="H20:I20"/>
    <mergeCell ref="J22:K22"/>
  </mergeCells>
  <pageMargins left="0.74803149606299213" right="0.74803149606299213" top="0.98425196850393704" bottom="0.98425196850393704" header="0.51181102362204722" footer="0.51181102362204722"/>
  <pageSetup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6"/>
  <sheetViews>
    <sheetView workbookViewId="0">
      <selection activeCell="E187" sqref="E187"/>
    </sheetView>
  </sheetViews>
  <sheetFormatPr defaultRowHeight="12.75" x14ac:dyDescent="0.2"/>
  <cols>
    <col min="1" max="1" width="60.7109375" customWidth="1"/>
    <col min="2" max="4" width="8.85546875" hidden="1" customWidth="1"/>
    <col min="5" max="5" width="16.5703125" customWidth="1"/>
    <col min="6" max="6" width="16.85546875" customWidth="1"/>
    <col min="7" max="7" width="16.140625" customWidth="1"/>
    <col min="8" max="8" width="11.28515625" customWidth="1"/>
    <col min="9" max="9" width="11.42578125" customWidth="1"/>
  </cols>
  <sheetData>
    <row r="2" spans="1:9" s="12" customFormat="1" ht="30.6" customHeight="1" x14ac:dyDescent="0.25">
      <c r="A2" s="130" t="s">
        <v>22</v>
      </c>
      <c r="B2" s="130"/>
      <c r="C2" s="130"/>
      <c r="D2" s="130"/>
      <c r="E2" s="130"/>
      <c r="F2" s="130"/>
      <c r="G2" s="130"/>
      <c r="H2" s="130"/>
      <c r="I2" s="130"/>
    </row>
    <row r="3" spans="1:9" ht="26.45" customHeight="1" x14ac:dyDescent="0.2">
      <c r="A3" s="118" t="s">
        <v>2</v>
      </c>
      <c r="B3" s="118"/>
      <c r="C3" s="118"/>
      <c r="D3" s="118"/>
      <c r="E3" s="118"/>
      <c r="F3" s="118"/>
      <c r="G3" s="118"/>
      <c r="H3" s="118"/>
      <c r="I3" s="118"/>
    </row>
    <row r="4" spans="1:9" ht="26.45" customHeight="1" x14ac:dyDescent="0.2">
      <c r="A4" s="131" t="s">
        <v>1069</v>
      </c>
      <c r="B4" s="118"/>
      <c r="C4" s="118"/>
      <c r="D4" s="118"/>
      <c r="E4" s="118"/>
      <c r="F4" s="118"/>
      <c r="G4" s="118"/>
      <c r="H4" s="118"/>
      <c r="I4" s="118"/>
    </row>
    <row r="7" spans="1:9" x14ac:dyDescent="0.2">
      <c r="A7" s="135" t="s">
        <v>3</v>
      </c>
      <c r="B7" s="126"/>
      <c r="C7" s="126"/>
      <c r="D7" s="126"/>
      <c r="E7" s="11" t="s">
        <v>4</v>
      </c>
      <c r="F7" s="40" t="s">
        <v>5</v>
      </c>
      <c r="G7" s="11" t="s">
        <v>6</v>
      </c>
      <c r="H7" s="40" t="s">
        <v>1065</v>
      </c>
      <c r="I7" s="40" t="s">
        <v>1066</v>
      </c>
    </row>
    <row r="8" spans="1:9" x14ac:dyDescent="0.2">
      <c r="A8" s="134" t="s">
        <v>7</v>
      </c>
      <c r="B8" s="126"/>
      <c r="C8" s="126"/>
      <c r="D8" s="126"/>
      <c r="E8" s="13" t="s">
        <v>8</v>
      </c>
      <c r="F8" s="13">
        <v>2</v>
      </c>
      <c r="G8" s="13">
        <v>3</v>
      </c>
      <c r="H8" s="13">
        <v>4</v>
      </c>
      <c r="I8" s="13">
        <v>5</v>
      </c>
    </row>
    <row r="9" spans="1:9" x14ac:dyDescent="0.2">
      <c r="A9" s="129" t="s">
        <v>9</v>
      </c>
      <c r="B9" s="126"/>
      <c r="C9" s="126"/>
      <c r="D9" s="126"/>
      <c r="E9" s="42">
        <v>57520462.689999998</v>
      </c>
      <c r="F9" s="42">
        <v>158123699</v>
      </c>
      <c r="G9" s="42">
        <v>54371238.380000003</v>
      </c>
      <c r="H9" s="43">
        <f>SUM(G9/E9)</f>
        <v>0.9452503654747636</v>
      </c>
      <c r="I9" s="43">
        <v>0.34389999999999998</v>
      </c>
    </row>
    <row r="10" spans="1:9" x14ac:dyDescent="0.2">
      <c r="A10" s="129" t="s">
        <v>23</v>
      </c>
      <c r="B10" s="126"/>
      <c r="C10" s="126"/>
      <c r="D10" s="126"/>
      <c r="E10" s="42">
        <v>31038210.73</v>
      </c>
      <c r="F10" s="42">
        <v>52406500</v>
      </c>
      <c r="G10" s="42">
        <v>25275748.190000001</v>
      </c>
      <c r="H10" s="43">
        <v>0.81430000000000002</v>
      </c>
      <c r="I10" s="43">
        <v>0.48230000000000001</v>
      </c>
    </row>
    <row r="11" spans="1:9" x14ac:dyDescent="0.2">
      <c r="A11" s="129" t="s">
        <v>24</v>
      </c>
      <c r="B11" s="126"/>
      <c r="C11" s="126"/>
      <c r="D11" s="126"/>
      <c r="E11" s="42">
        <v>29778816.789999999</v>
      </c>
      <c r="F11" s="42">
        <v>49900000</v>
      </c>
      <c r="G11" s="42">
        <v>24083862.390000001</v>
      </c>
      <c r="H11" s="43">
        <v>0.80879999999999996</v>
      </c>
      <c r="I11" s="43">
        <v>0.48259999999999997</v>
      </c>
    </row>
    <row r="12" spans="1:9" x14ac:dyDescent="0.2">
      <c r="A12" s="126" t="s">
        <v>25</v>
      </c>
      <c r="B12" s="126"/>
      <c r="C12" s="126"/>
      <c r="D12" s="126"/>
      <c r="E12" s="37">
        <v>29778816.789999999</v>
      </c>
      <c r="F12" s="37" t="s">
        <v>0</v>
      </c>
      <c r="G12" s="37">
        <v>27282811.640000001</v>
      </c>
      <c r="H12" s="44">
        <v>0.91620000000000001</v>
      </c>
      <c r="I12" s="44">
        <v>0</v>
      </c>
    </row>
    <row r="13" spans="1:9" x14ac:dyDescent="0.2">
      <c r="A13" s="126" t="s">
        <v>26</v>
      </c>
      <c r="B13" s="126"/>
      <c r="C13" s="126"/>
      <c r="D13" s="126"/>
      <c r="E13" s="37" t="s">
        <v>0</v>
      </c>
      <c r="F13" s="37" t="s">
        <v>0</v>
      </c>
      <c r="G13" s="37">
        <v>-3198949.25</v>
      </c>
      <c r="H13" s="44">
        <v>0</v>
      </c>
      <c r="I13" s="44">
        <v>0</v>
      </c>
    </row>
    <row r="14" spans="1:9" x14ac:dyDescent="0.2">
      <c r="A14" s="129" t="s">
        <v>27</v>
      </c>
      <c r="B14" s="126"/>
      <c r="C14" s="126"/>
      <c r="D14" s="126"/>
      <c r="E14" s="42">
        <v>972471.76</v>
      </c>
      <c r="F14" s="42">
        <v>2001000</v>
      </c>
      <c r="G14" s="42">
        <v>1005626.04</v>
      </c>
      <c r="H14" s="43">
        <v>1.0341</v>
      </c>
      <c r="I14" s="43">
        <v>0.50260000000000005</v>
      </c>
    </row>
    <row r="15" spans="1:9" x14ac:dyDescent="0.2">
      <c r="A15" s="126" t="s">
        <v>28</v>
      </c>
      <c r="B15" s="126"/>
      <c r="C15" s="126"/>
      <c r="D15" s="126"/>
      <c r="E15" s="37">
        <v>972471.76</v>
      </c>
      <c r="F15" s="37" t="s">
        <v>0</v>
      </c>
      <c r="G15" s="37">
        <v>1005626.04</v>
      </c>
      <c r="H15" s="44">
        <v>1.0341</v>
      </c>
      <c r="I15" s="44">
        <v>0</v>
      </c>
    </row>
    <row r="16" spans="1:9" x14ac:dyDescent="0.2">
      <c r="A16" s="129" t="s">
        <v>29</v>
      </c>
      <c r="B16" s="126"/>
      <c r="C16" s="126"/>
      <c r="D16" s="126"/>
      <c r="E16" s="42">
        <v>286922.18</v>
      </c>
      <c r="F16" s="42">
        <v>505500</v>
      </c>
      <c r="G16" s="42">
        <v>186259.76</v>
      </c>
      <c r="H16" s="43">
        <v>0.6492</v>
      </c>
      <c r="I16" s="43">
        <v>0.36849999999999999</v>
      </c>
    </row>
    <row r="17" spans="1:9" x14ac:dyDescent="0.2">
      <c r="A17" s="126" t="s">
        <v>30</v>
      </c>
      <c r="B17" s="126"/>
      <c r="C17" s="126"/>
      <c r="D17" s="126"/>
      <c r="E17" s="37">
        <v>286120.2</v>
      </c>
      <c r="F17" s="37" t="s">
        <v>0</v>
      </c>
      <c r="G17" s="37">
        <v>183722.69</v>
      </c>
      <c r="H17" s="44">
        <v>0.6421</v>
      </c>
      <c r="I17" s="44">
        <v>0</v>
      </c>
    </row>
    <row r="18" spans="1:9" x14ac:dyDescent="0.2">
      <c r="A18" s="126" t="s">
        <v>31</v>
      </c>
      <c r="B18" s="126"/>
      <c r="C18" s="126"/>
      <c r="D18" s="126"/>
      <c r="E18" s="37">
        <v>801.98</v>
      </c>
      <c r="F18" s="37" t="s">
        <v>0</v>
      </c>
      <c r="G18" s="37">
        <v>2537.0700000000002</v>
      </c>
      <c r="H18" s="44">
        <v>3.1635</v>
      </c>
      <c r="I18" s="44">
        <v>0</v>
      </c>
    </row>
    <row r="19" spans="1:9" x14ac:dyDescent="0.2">
      <c r="A19" s="129" t="s">
        <v>32</v>
      </c>
      <c r="B19" s="126"/>
      <c r="C19" s="126"/>
      <c r="D19" s="126"/>
      <c r="E19" s="42">
        <v>15267254.109999999</v>
      </c>
      <c r="F19" s="42">
        <v>86060170</v>
      </c>
      <c r="G19" s="42">
        <v>20894091.940000001</v>
      </c>
      <c r="H19" s="45">
        <f>SUM(G19/E19)</f>
        <v>1.3685559819374751</v>
      </c>
      <c r="I19" s="43">
        <v>0.24279999999999999</v>
      </c>
    </row>
    <row r="20" spans="1:9" x14ac:dyDescent="0.2">
      <c r="A20" s="129" t="s">
        <v>33</v>
      </c>
      <c r="B20" s="126"/>
      <c r="C20" s="126"/>
      <c r="D20" s="126"/>
      <c r="E20" s="42" t="s">
        <v>0</v>
      </c>
      <c r="F20" s="42">
        <v>64400</v>
      </c>
      <c r="G20" s="42" t="s">
        <v>0</v>
      </c>
      <c r="H20" s="43">
        <v>0</v>
      </c>
      <c r="I20" s="43">
        <v>0</v>
      </c>
    </row>
    <row r="21" spans="1:9" x14ac:dyDescent="0.2">
      <c r="A21" s="129" t="s">
        <v>34</v>
      </c>
      <c r="B21" s="126"/>
      <c r="C21" s="126"/>
      <c r="D21" s="126"/>
      <c r="E21" s="42">
        <v>905210.73</v>
      </c>
      <c r="F21" s="42">
        <v>11357322</v>
      </c>
      <c r="G21" s="42">
        <v>1252832.08</v>
      </c>
      <c r="H21" s="43">
        <v>1.3839999999999999</v>
      </c>
      <c r="I21" s="43">
        <v>0.1103</v>
      </c>
    </row>
    <row r="22" spans="1:9" x14ac:dyDescent="0.2">
      <c r="A22" s="126" t="s">
        <v>35</v>
      </c>
      <c r="B22" s="126"/>
      <c r="C22" s="126"/>
      <c r="D22" s="126"/>
      <c r="E22" s="37">
        <v>15375</v>
      </c>
      <c r="F22" s="37" t="s">
        <v>0</v>
      </c>
      <c r="G22" s="37">
        <v>1252832.08</v>
      </c>
      <c r="H22" s="44">
        <v>81.484999999999999</v>
      </c>
      <c r="I22" s="44">
        <v>0</v>
      </c>
    </row>
    <row r="23" spans="1:9" x14ac:dyDescent="0.2">
      <c r="A23" s="126" t="s">
        <v>36</v>
      </c>
      <c r="B23" s="126"/>
      <c r="C23" s="126"/>
      <c r="D23" s="126"/>
      <c r="E23" s="37">
        <v>889835.73</v>
      </c>
      <c r="F23" s="37" t="s">
        <v>0</v>
      </c>
      <c r="G23" s="37" t="s">
        <v>0</v>
      </c>
      <c r="H23" s="44">
        <v>0</v>
      </c>
      <c r="I23" s="44">
        <v>0</v>
      </c>
    </row>
    <row r="24" spans="1:9" x14ac:dyDescent="0.2">
      <c r="A24" s="129" t="s">
        <v>37</v>
      </c>
      <c r="B24" s="126"/>
      <c r="C24" s="126"/>
      <c r="D24" s="126"/>
      <c r="E24" s="42">
        <v>1579565.03</v>
      </c>
      <c r="F24" s="42">
        <v>14281250</v>
      </c>
      <c r="G24" s="42">
        <v>1238599.77</v>
      </c>
      <c r="H24" s="43">
        <v>0.78410000000000002</v>
      </c>
      <c r="I24" s="43">
        <v>8.6699999999999999E-2</v>
      </c>
    </row>
    <row r="25" spans="1:9" x14ac:dyDescent="0.2">
      <c r="A25" s="126" t="s">
        <v>38</v>
      </c>
      <c r="B25" s="126"/>
      <c r="C25" s="126"/>
      <c r="D25" s="126"/>
      <c r="E25" s="37">
        <v>1579565.03</v>
      </c>
      <c r="F25" s="37" t="s">
        <v>0</v>
      </c>
      <c r="G25" s="37">
        <v>1238599.77</v>
      </c>
      <c r="H25" s="44">
        <v>0.78410000000000002</v>
      </c>
      <c r="I25" s="44">
        <v>0</v>
      </c>
    </row>
    <row r="26" spans="1:9" x14ac:dyDescent="0.2">
      <c r="A26" s="129" t="s">
        <v>39</v>
      </c>
      <c r="B26" s="126"/>
      <c r="C26" s="126"/>
      <c r="D26" s="126"/>
      <c r="E26" s="42">
        <v>3075116.77</v>
      </c>
      <c r="F26" s="42">
        <v>6812077</v>
      </c>
      <c r="G26" s="42">
        <v>3279709.04</v>
      </c>
      <c r="H26" s="43">
        <v>1.0665</v>
      </c>
      <c r="I26" s="43">
        <v>0.48149999999999998</v>
      </c>
    </row>
    <row r="27" spans="1:9" x14ac:dyDescent="0.2">
      <c r="A27" s="126" t="s">
        <v>40</v>
      </c>
      <c r="B27" s="126"/>
      <c r="C27" s="126"/>
      <c r="D27" s="126"/>
      <c r="E27" s="37">
        <v>3075116.77</v>
      </c>
      <c r="F27" s="37" t="s">
        <v>0</v>
      </c>
      <c r="G27" s="37">
        <v>3279709.04</v>
      </c>
      <c r="H27" s="44">
        <v>1.0665</v>
      </c>
      <c r="I27" s="44">
        <v>0</v>
      </c>
    </row>
    <row r="28" spans="1:9" x14ac:dyDescent="0.2">
      <c r="A28" s="129" t="s">
        <v>41</v>
      </c>
      <c r="B28" s="126"/>
      <c r="C28" s="126"/>
      <c r="D28" s="126"/>
      <c r="E28" s="42">
        <v>1043144.09</v>
      </c>
      <c r="F28" s="42">
        <v>25420710</v>
      </c>
      <c r="G28" s="42">
        <v>12806140.43</v>
      </c>
      <c r="H28" s="43">
        <v>12.2765</v>
      </c>
      <c r="I28" s="43">
        <v>0.50380000000000003</v>
      </c>
    </row>
    <row r="29" spans="1:9" x14ac:dyDescent="0.2">
      <c r="A29" s="126" t="s">
        <v>42</v>
      </c>
      <c r="B29" s="126"/>
      <c r="C29" s="126"/>
      <c r="D29" s="126"/>
      <c r="E29" s="37">
        <v>799144.09</v>
      </c>
      <c r="F29" s="37" t="s">
        <v>0</v>
      </c>
      <c r="G29" s="37">
        <v>12549640.43</v>
      </c>
      <c r="H29" s="44">
        <v>15.703900000000001</v>
      </c>
      <c r="I29" s="44">
        <v>0</v>
      </c>
    </row>
    <row r="30" spans="1:9" x14ac:dyDescent="0.2">
      <c r="A30" s="126" t="s">
        <v>43</v>
      </c>
      <c r="B30" s="126"/>
      <c r="C30" s="126"/>
      <c r="D30" s="126"/>
      <c r="E30" s="37">
        <v>244000</v>
      </c>
      <c r="F30" s="37" t="s">
        <v>0</v>
      </c>
      <c r="G30" s="37">
        <v>256500</v>
      </c>
      <c r="H30" s="44">
        <v>1.0511999999999999</v>
      </c>
      <c r="I30" s="44">
        <v>0</v>
      </c>
    </row>
    <row r="31" spans="1:9" x14ac:dyDescent="0.2">
      <c r="A31" s="129" t="s">
        <v>44</v>
      </c>
      <c r="B31" s="126"/>
      <c r="C31" s="126"/>
      <c r="D31" s="126"/>
      <c r="E31" s="42">
        <v>8562999.1400000006</v>
      </c>
      <c r="F31" s="42">
        <v>27585661</v>
      </c>
      <c r="G31" s="42">
        <v>2159212.2799999998</v>
      </c>
      <c r="H31" s="43">
        <f>SUM(G31/E31)</f>
        <v>0.25215607810980112</v>
      </c>
      <c r="I31" s="43">
        <v>7.8299999999999995E-2</v>
      </c>
    </row>
    <row r="32" spans="1:9" x14ac:dyDescent="0.2">
      <c r="A32" s="126" t="s">
        <v>45</v>
      </c>
      <c r="B32" s="126"/>
      <c r="C32" s="126"/>
      <c r="D32" s="126"/>
      <c r="E32" s="37">
        <v>2665885.7000000002</v>
      </c>
      <c r="F32" s="37" t="s">
        <v>0</v>
      </c>
      <c r="G32" s="37">
        <v>1879295.62</v>
      </c>
      <c r="H32" s="44">
        <f>SUM(G32/E32)</f>
        <v>0.70494230866687191</v>
      </c>
      <c r="I32" s="44">
        <v>0</v>
      </c>
    </row>
    <row r="33" spans="1:9" x14ac:dyDescent="0.2">
      <c r="A33" s="126" t="s">
        <v>46</v>
      </c>
      <c r="B33" s="126"/>
      <c r="C33" s="126"/>
      <c r="D33" s="126"/>
      <c r="E33" s="37">
        <v>5897113.4400000004</v>
      </c>
      <c r="F33" s="37" t="s">
        <v>0</v>
      </c>
      <c r="G33" s="37">
        <v>279916.65999999997</v>
      </c>
      <c r="H33" s="44">
        <v>4.7500000000000001E-2</v>
      </c>
      <c r="I33" s="44">
        <v>0</v>
      </c>
    </row>
    <row r="34" spans="1:9" x14ac:dyDescent="0.2">
      <c r="A34" s="129" t="s">
        <v>47</v>
      </c>
      <c r="B34" s="126"/>
      <c r="C34" s="126"/>
      <c r="D34" s="126"/>
      <c r="E34" s="42">
        <v>101218.35</v>
      </c>
      <c r="F34" s="42">
        <v>538750</v>
      </c>
      <c r="G34" s="42">
        <v>157598.34</v>
      </c>
      <c r="H34" s="43">
        <v>1.5569999999999999</v>
      </c>
      <c r="I34" s="43">
        <v>0.29249999999999998</v>
      </c>
    </row>
    <row r="35" spans="1:9" x14ac:dyDescent="0.2">
      <c r="A35" s="126" t="s">
        <v>48</v>
      </c>
      <c r="B35" s="126"/>
      <c r="C35" s="126"/>
      <c r="D35" s="126"/>
      <c r="E35" s="37">
        <v>101218.35</v>
      </c>
      <c r="F35" s="37" t="s">
        <v>0</v>
      </c>
      <c r="G35" s="37">
        <v>157598.34</v>
      </c>
      <c r="H35" s="44">
        <v>1.5569999999999999</v>
      </c>
      <c r="I35" s="44">
        <v>0</v>
      </c>
    </row>
    <row r="36" spans="1:9" x14ac:dyDescent="0.2">
      <c r="A36" s="129" t="s">
        <v>49</v>
      </c>
      <c r="B36" s="126"/>
      <c r="C36" s="126"/>
      <c r="D36" s="126"/>
      <c r="E36" s="42">
        <v>839994.93</v>
      </c>
      <c r="F36" s="42">
        <v>2003000</v>
      </c>
      <c r="G36" s="42">
        <v>579745.92000000004</v>
      </c>
      <c r="H36" s="43">
        <v>0.69020000000000004</v>
      </c>
      <c r="I36" s="43">
        <v>0.28939999999999999</v>
      </c>
    </row>
    <row r="37" spans="1:9" x14ac:dyDescent="0.2">
      <c r="A37" s="129" t="s">
        <v>50</v>
      </c>
      <c r="B37" s="126"/>
      <c r="C37" s="126"/>
      <c r="D37" s="126"/>
      <c r="E37" s="42">
        <v>8749.08</v>
      </c>
      <c r="F37" s="42">
        <v>61000</v>
      </c>
      <c r="G37" s="42">
        <v>8809.83</v>
      </c>
      <c r="H37" s="43">
        <v>1.0068999999999999</v>
      </c>
      <c r="I37" s="43">
        <v>0.1444</v>
      </c>
    </row>
    <row r="38" spans="1:9" x14ac:dyDescent="0.2">
      <c r="A38" s="126" t="s">
        <v>51</v>
      </c>
      <c r="B38" s="126"/>
      <c r="C38" s="126"/>
      <c r="D38" s="126"/>
      <c r="E38" s="37">
        <v>421.75</v>
      </c>
      <c r="F38" s="37" t="s">
        <v>0</v>
      </c>
      <c r="G38" s="37">
        <v>1500.42</v>
      </c>
      <c r="H38" s="44">
        <v>3.5575999999999999</v>
      </c>
      <c r="I38" s="44">
        <v>0</v>
      </c>
    </row>
    <row r="39" spans="1:9" x14ac:dyDescent="0.2">
      <c r="A39" s="126" t="s">
        <v>52</v>
      </c>
      <c r="B39" s="126"/>
      <c r="C39" s="126"/>
      <c r="D39" s="126"/>
      <c r="E39" s="37">
        <v>8193.23</v>
      </c>
      <c r="F39" s="37" t="s">
        <v>0</v>
      </c>
      <c r="G39" s="37">
        <v>7309.41</v>
      </c>
      <c r="H39" s="44">
        <v>0.8921</v>
      </c>
      <c r="I39" s="44">
        <v>0</v>
      </c>
    </row>
    <row r="40" spans="1:9" x14ac:dyDescent="0.2">
      <c r="A40" s="126" t="s">
        <v>53</v>
      </c>
      <c r="B40" s="126"/>
      <c r="C40" s="126"/>
      <c r="D40" s="126"/>
      <c r="E40" s="37">
        <v>134.1</v>
      </c>
      <c r="F40" s="37" t="s">
        <v>0</v>
      </c>
      <c r="G40" s="37" t="s">
        <v>0</v>
      </c>
      <c r="H40" s="44">
        <v>0</v>
      </c>
      <c r="I40" s="44">
        <v>0</v>
      </c>
    </row>
    <row r="41" spans="1:9" x14ac:dyDescent="0.2">
      <c r="A41" s="129" t="s">
        <v>54</v>
      </c>
      <c r="B41" s="126"/>
      <c r="C41" s="126"/>
      <c r="D41" s="126"/>
      <c r="E41" s="42">
        <v>831245.85</v>
      </c>
      <c r="F41" s="42">
        <v>1940000</v>
      </c>
      <c r="G41" s="42">
        <v>570936.09</v>
      </c>
      <c r="H41" s="43">
        <v>0.68679999999999997</v>
      </c>
      <c r="I41" s="43">
        <v>0.29430000000000001</v>
      </c>
    </row>
    <row r="42" spans="1:9" x14ac:dyDescent="0.2">
      <c r="A42" s="126" t="s">
        <v>55</v>
      </c>
      <c r="B42" s="126"/>
      <c r="C42" s="126"/>
      <c r="D42" s="126"/>
      <c r="E42" s="37">
        <v>72883.490000000005</v>
      </c>
      <c r="F42" s="37" t="s">
        <v>0</v>
      </c>
      <c r="G42" s="37">
        <v>72168.45</v>
      </c>
      <c r="H42" s="44">
        <v>0.99019999999999997</v>
      </c>
      <c r="I42" s="44">
        <v>0</v>
      </c>
    </row>
    <row r="43" spans="1:9" x14ac:dyDescent="0.2">
      <c r="A43" s="126" t="s">
        <v>56</v>
      </c>
      <c r="B43" s="126"/>
      <c r="C43" s="126"/>
      <c r="D43" s="126"/>
      <c r="E43" s="37">
        <v>328796.07</v>
      </c>
      <c r="F43" s="37" t="s">
        <v>0</v>
      </c>
      <c r="G43" s="37">
        <v>234684.94</v>
      </c>
      <c r="H43" s="44">
        <v>0.71379999999999999</v>
      </c>
      <c r="I43" s="44">
        <v>0</v>
      </c>
    </row>
    <row r="44" spans="1:9" x14ac:dyDescent="0.2">
      <c r="A44" s="126" t="s">
        <v>57</v>
      </c>
      <c r="B44" s="126"/>
      <c r="C44" s="126"/>
      <c r="D44" s="126"/>
      <c r="E44" s="37">
        <v>235076.89</v>
      </c>
      <c r="F44" s="37" t="s">
        <v>0</v>
      </c>
      <c r="G44" s="37">
        <v>174445.45</v>
      </c>
      <c r="H44" s="44">
        <v>0.74209999999999998</v>
      </c>
      <c r="I44" s="44">
        <v>0</v>
      </c>
    </row>
    <row r="45" spans="1:9" x14ac:dyDescent="0.2">
      <c r="A45" s="126" t="s">
        <v>58</v>
      </c>
      <c r="B45" s="126"/>
      <c r="C45" s="126"/>
      <c r="D45" s="126"/>
      <c r="E45" s="37">
        <v>194489.4</v>
      </c>
      <c r="F45" s="37" t="s">
        <v>0</v>
      </c>
      <c r="G45" s="37">
        <v>89637.25</v>
      </c>
      <c r="H45" s="44">
        <v>0.46089999999999998</v>
      </c>
      <c r="I45" s="44">
        <v>0</v>
      </c>
    </row>
    <row r="46" spans="1:9" x14ac:dyDescent="0.2">
      <c r="A46" s="129" t="s">
        <v>59</v>
      </c>
      <c r="B46" s="126"/>
      <c r="C46" s="126"/>
      <c r="D46" s="126"/>
      <c r="E46" s="42" t="s">
        <v>0</v>
      </c>
      <c r="F46" s="42">
        <v>2000</v>
      </c>
      <c r="G46" s="42" t="s">
        <v>0</v>
      </c>
      <c r="H46" s="43">
        <v>0</v>
      </c>
      <c r="I46" s="43">
        <v>0</v>
      </c>
    </row>
    <row r="47" spans="1:9" ht="27" customHeight="1" x14ac:dyDescent="0.2">
      <c r="A47" s="133" t="s">
        <v>60</v>
      </c>
      <c r="B47" s="132"/>
      <c r="C47" s="132"/>
      <c r="D47" s="132"/>
      <c r="E47" s="42">
        <v>9313322.3499999996</v>
      </c>
      <c r="F47" s="42">
        <v>15541400</v>
      </c>
      <c r="G47" s="42">
        <v>6676272.9000000004</v>
      </c>
      <c r="H47" s="43">
        <v>0.71689999999999998</v>
      </c>
      <c r="I47" s="43">
        <v>0.42959999999999998</v>
      </c>
    </row>
    <row r="48" spans="1:9" x14ac:dyDescent="0.2">
      <c r="A48" s="129" t="s">
        <v>61</v>
      </c>
      <c r="B48" s="126"/>
      <c r="C48" s="126"/>
      <c r="D48" s="126"/>
      <c r="E48" s="42">
        <v>498569.85</v>
      </c>
      <c r="F48" s="42">
        <v>970800</v>
      </c>
      <c r="G48" s="42">
        <v>263749.90000000002</v>
      </c>
      <c r="H48" s="43">
        <v>0.52900000000000003</v>
      </c>
      <c r="I48" s="43">
        <v>0.2717</v>
      </c>
    </row>
    <row r="49" spans="1:9" x14ac:dyDescent="0.2">
      <c r="A49" s="126" t="s">
        <v>62</v>
      </c>
      <c r="B49" s="126"/>
      <c r="C49" s="126"/>
      <c r="D49" s="126"/>
      <c r="E49" s="37">
        <v>285025.83</v>
      </c>
      <c r="F49" s="37" t="s">
        <v>0</v>
      </c>
      <c r="G49" s="37">
        <v>158878.97</v>
      </c>
      <c r="H49" s="44">
        <v>0.55740000000000001</v>
      </c>
      <c r="I49" s="44">
        <v>0</v>
      </c>
    </row>
    <row r="50" spans="1:9" x14ac:dyDescent="0.2">
      <c r="A50" s="126" t="s">
        <v>63</v>
      </c>
      <c r="B50" s="126"/>
      <c r="C50" s="126"/>
      <c r="D50" s="126"/>
      <c r="E50" s="37">
        <v>190117.02</v>
      </c>
      <c r="F50" s="37" t="s">
        <v>0</v>
      </c>
      <c r="G50" s="37">
        <v>88079.6</v>
      </c>
      <c r="H50" s="44">
        <v>0.46329999999999999</v>
      </c>
      <c r="I50" s="44">
        <v>0</v>
      </c>
    </row>
    <row r="51" spans="1:9" x14ac:dyDescent="0.2">
      <c r="A51" s="126" t="s">
        <v>64</v>
      </c>
      <c r="B51" s="126"/>
      <c r="C51" s="126"/>
      <c r="D51" s="126"/>
      <c r="E51" s="37">
        <v>23427</v>
      </c>
      <c r="F51" s="37" t="s">
        <v>0</v>
      </c>
      <c r="G51" s="37">
        <v>16791.330000000002</v>
      </c>
      <c r="H51" s="44">
        <v>0.71679999999999999</v>
      </c>
      <c r="I51" s="44">
        <v>0</v>
      </c>
    </row>
    <row r="52" spans="1:9" x14ac:dyDescent="0.2">
      <c r="A52" s="129" t="s">
        <v>65</v>
      </c>
      <c r="B52" s="126"/>
      <c r="C52" s="126"/>
      <c r="D52" s="126"/>
      <c r="E52" s="42">
        <v>2689206.95</v>
      </c>
      <c r="F52" s="42">
        <v>4070600</v>
      </c>
      <c r="G52" s="42">
        <v>1998366.54</v>
      </c>
      <c r="H52" s="43">
        <v>0.74309999999999998</v>
      </c>
      <c r="I52" s="43">
        <v>0.4909</v>
      </c>
    </row>
    <row r="53" spans="1:9" x14ac:dyDescent="0.2">
      <c r="A53" s="126" t="s">
        <v>66</v>
      </c>
      <c r="B53" s="126"/>
      <c r="C53" s="126"/>
      <c r="D53" s="126"/>
      <c r="E53" s="37">
        <v>31745.46</v>
      </c>
      <c r="F53" s="37" t="s">
        <v>0</v>
      </c>
      <c r="G53" s="37">
        <v>23197.21</v>
      </c>
      <c r="H53" s="44">
        <v>0.73070000000000002</v>
      </c>
      <c r="I53" s="44">
        <v>0</v>
      </c>
    </row>
    <row r="54" spans="1:9" x14ac:dyDescent="0.2">
      <c r="A54" s="126" t="s">
        <v>67</v>
      </c>
      <c r="B54" s="126"/>
      <c r="C54" s="126"/>
      <c r="D54" s="126"/>
      <c r="E54" s="37">
        <v>44744.29</v>
      </c>
      <c r="F54" s="37" t="s">
        <v>0</v>
      </c>
      <c r="G54" s="37">
        <v>40295.42</v>
      </c>
      <c r="H54" s="44">
        <v>0.90059999999999996</v>
      </c>
      <c r="I54" s="44">
        <v>0</v>
      </c>
    </row>
    <row r="55" spans="1:9" x14ac:dyDescent="0.2">
      <c r="A55" s="126" t="s">
        <v>68</v>
      </c>
      <c r="B55" s="126"/>
      <c r="C55" s="126"/>
      <c r="D55" s="126"/>
      <c r="E55" s="37">
        <v>2612717.2000000002</v>
      </c>
      <c r="F55" s="37" t="s">
        <v>0</v>
      </c>
      <c r="G55" s="37">
        <v>1934873.91</v>
      </c>
      <c r="H55" s="44">
        <v>0.74060000000000004</v>
      </c>
      <c r="I55" s="44">
        <v>0</v>
      </c>
    </row>
    <row r="56" spans="1:9" x14ac:dyDescent="0.2">
      <c r="A56" s="129" t="s">
        <v>69</v>
      </c>
      <c r="B56" s="126"/>
      <c r="C56" s="126"/>
      <c r="D56" s="126"/>
      <c r="E56" s="42">
        <v>6125545.5499999998</v>
      </c>
      <c r="F56" s="42">
        <v>10500000</v>
      </c>
      <c r="G56" s="42">
        <v>4414156.46</v>
      </c>
      <c r="H56" s="43">
        <v>0.72060000000000002</v>
      </c>
      <c r="I56" s="43">
        <v>0.4204</v>
      </c>
    </row>
    <row r="57" spans="1:9" x14ac:dyDescent="0.2">
      <c r="A57" s="126" t="s">
        <v>70</v>
      </c>
      <c r="B57" s="126"/>
      <c r="C57" s="126"/>
      <c r="D57" s="126"/>
      <c r="E57" s="37">
        <v>1439484.04</v>
      </c>
      <c r="F57" s="37" t="s">
        <v>0</v>
      </c>
      <c r="G57" s="37">
        <v>154307.57</v>
      </c>
      <c r="H57" s="44">
        <v>0.1072</v>
      </c>
      <c r="I57" s="44">
        <v>0</v>
      </c>
    </row>
    <row r="58" spans="1:9" x14ac:dyDescent="0.2">
      <c r="A58" s="126" t="s">
        <v>71</v>
      </c>
      <c r="B58" s="126"/>
      <c r="C58" s="126"/>
      <c r="D58" s="126"/>
      <c r="E58" s="37">
        <v>4686061.51</v>
      </c>
      <c r="F58" s="37" t="s">
        <v>0</v>
      </c>
      <c r="G58" s="37">
        <v>4259848.8899999997</v>
      </c>
      <c r="H58" s="44">
        <v>0.90900000000000003</v>
      </c>
      <c r="I58" s="44">
        <v>0</v>
      </c>
    </row>
    <row r="59" spans="1:9" x14ac:dyDescent="0.2">
      <c r="A59" s="129" t="s">
        <v>72</v>
      </c>
      <c r="B59" s="126"/>
      <c r="C59" s="126"/>
      <c r="D59" s="126"/>
      <c r="E59" s="42">
        <v>894295.13</v>
      </c>
      <c r="F59" s="42">
        <v>1731829</v>
      </c>
      <c r="G59" s="42">
        <v>778359.1</v>
      </c>
      <c r="H59" s="43">
        <v>0.87039999999999995</v>
      </c>
      <c r="I59" s="43">
        <v>0.44940000000000002</v>
      </c>
    </row>
    <row r="60" spans="1:9" x14ac:dyDescent="0.2">
      <c r="A60" s="129" t="s">
        <v>73</v>
      </c>
      <c r="B60" s="126"/>
      <c r="C60" s="126"/>
      <c r="D60" s="126"/>
      <c r="E60" s="42">
        <v>810976.05</v>
      </c>
      <c r="F60" s="42">
        <v>1555000</v>
      </c>
      <c r="G60" s="42">
        <v>724695.12</v>
      </c>
      <c r="H60" s="43">
        <v>0.89359999999999995</v>
      </c>
      <c r="I60" s="43">
        <v>0.46600000000000003</v>
      </c>
    </row>
    <row r="61" spans="1:9" x14ac:dyDescent="0.2">
      <c r="A61" s="126" t="s">
        <v>74</v>
      </c>
      <c r="B61" s="126"/>
      <c r="C61" s="126"/>
      <c r="D61" s="126"/>
      <c r="E61" s="37">
        <v>8302</v>
      </c>
      <c r="F61" s="37" t="s">
        <v>0</v>
      </c>
      <c r="G61" s="37">
        <v>4580</v>
      </c>
      <c r="H61" s="44">
        <v>0.55169999999999997</v>
      </c>
      <c r="I61" s="44">
        <v>0</v>
      </c>
    </row>
    <row r="62" spans="1:9" x14ac:dyDescent="0.2">
      <c r="A62" s="126" t="s">
        <v>75</v>
      </c>
      <c r="B62" s="126"/>
      <c r="C62" s="126"/>
      <c r="D62" s="126"/>
      <c r="E62" s="37">
        <v>802674.05</v>
      </c>
      <c r="F62" s="37" t="s">
        <v>0</v>
      </c>
      <c r="G62" s="37">
        <v>720115.12</v>
      </c>
      <c r="H62" s="44">
        <v>0.89710000000000001</v>
      </c>
      <c r="I62" s="44">
        <v>0</v>
      </c>
    </row>
    <row r="63" spans="1:9" x14ac:dyDescent="0.2">
      <c r="A63" s="129" t="s">
        <v>76</v>
      </c>
      <c r="B63" s="126"/>
      <c r="C63" s="126"/>
      <c r="D63" s="126"/>
      <c r="E63" s="42">
        <v>83319.08</v>
      </c>
      <c r="F63" s="42">
        <v>176829</v>
      </c>
      <c r="G63" s="42">
        <v>53663.98</v>
      </c>
      <c r="H63" s="43">
        <v>0.64410000000000001</v>
      </c>
      <c r="I63" s="43">
        <v>0.30349999999999999</v>
      </c>
    </row>
    <row r="64" spans="1:9" x14ac:dyDescent="0.2">
      <c r="A64" s="126" t="s">
        <v>77</v>
      </c>
      <c r="B64" s="126"/>
      <c r="C64" s="126"/>
      <c r="D64" s="126"/>
      <c r="E64" s="37">
        <v>78169.08</v>
      </c>
      <c r="F64" s="37" t="s">
        <v>0</v>
      </c>
      <c r="G64" s="37">
        <v>53663.98</v>
      </c>
      <c r="H64" s="44">
        <v>0.6865</v>
      </c>
      <c r="I64" s="44">
        <v>0</v>
      </c>
    </row>
    <row r="65" spans="1:9" x14ac:dyDescent="0.2">
      <c r="A65" s="126" t="s">
        <v>78</v>
      </c>
      <c r="B65" s="126"/>
      <c r="C65" s="126"/>
      <c r="D65" s="126"/>
      <c r="E65" s="37">
        <v>5150</v>
      </c>
      <c r="F65" s="37" t="s">
        <v>0</v>
      </c>
      <c r="G65" s="37" t="s">
        <v>0</v>
      </c>
      <c r="H65" s="44">
        <v>0</v>
      </c>
      <c r="I65" s="44">
        <v>0</v>
      </c>
    </row>
    <row r="66" spans="1:9" x14ac:dyDescent="0.2">
      <c r="A66" s="129" t="s">
        <v>79</v>
      </c>
      <c r="B66" s="126"/>
      <c r="C66" s="126"/>
      <c r="D66" s="126"/>
      <c r="E66" s="42">
        <v>167385.44</v>
      </c>
      <c r="F66" s="42">
        <v>380800</v>
      </c>
      <c r="G66" s="42">
        <v>167020.32999999999</v>
      </c>
      <c r="H66" s="43">
        <v>0.99780000000000002</v>
      </c>
      <c r="I66" s="43">
        <v>0.43859999999999999</v>
      </c>
    </row>
    <row r="67" spans="1:9" x14ac:dyDescent="0.2">
      <c r="A67" s="129" t="s">
        <v>80</v>
      </c>
      <c r="B67" s="126"/>
      <c r="C67" s="126"/>
      <c r="D67" s="126"/>
      <c r="E67" s="42">
        <v>108295.03999999999</v>
      </c>
      <c r="F67" s="42">
        <v>220000</v>
      </c>
      <c r="G67" s="42">
        <v>88698.880000000005</v>
      </c>
      <c r="H67" s="43">
        <v>0.81899999999999995</v>
      </c>
      <c r="I67" s="43">
        <v>0.4032</v>
      </c>
    </row>
    <row r="68" spans="1:9" x14ac:dyDescent="0.2">
      <c r="A68" s="126" t="s">
        <v>81</v>
      </c>
      <c r="B68" s="126"/>
      <c r="C68" s="126"/>
      <c r="D68" s="126"/>
      <c r="E68" s="37">
        <v>108295.03999999999</v>
      </c>
      <c r="F68" s="37" t="s">
        <v>0</v>
      </c>
      <c r="G68" s="37">
        <v>88698.880000000005</v>
      </c>
      <c r="H68" s="44">
        <v>0.81899999999999995</v>
      </c>
      <c r="I68" s="44">
        <v>0</v>
      </c>
    </row>
    <row r="69" spans="1:9" x14ac:dyDescent="0.2">
      <c r="A69" s="129" t="s">
        <v>82</v>
      </c>
      <c r="B69" s="126"/>
      <c r="C69" s="126"/>
      <c r="D69" s="126"/>
      <c r="E69" s="42">
        <v>59090.400000000001</v>
      </c>
      <c r="F69" s="42">
        <v>160800</v>
      </c>
      <c r="G69" s="42">
        <v>78321.45</v>
      </c>
      <c r="H69" s="43">
        <v>1.3254999999999999</v>
      </c>
      <c r="I69" s="43">
        <v>0.48709999999999998</v>
      </c>
    </row>
    <row r="70" spans="1:9" x14ac:dyDescent="0.2">
      <c r="A70" s="126" t="s">
        <v>83</v>
      </c>
      <c r="B70" s="126"/>
      <c r="C70" s="126"/>
      <c r="D70" s="126"/>
      <c r="E70" s="37">
        <v>59090.400000000001</v>
      </c>
      <c r="F70" s="37" t="s">
        <v>0</v>
      </c>
      <c r="G70" s="37">
        <v>78321.45</v>
      </c>
      <c r="H70" s="44">
        <v>1.3254999999999999</v>
      </c>
      <c r="I70" s="44">
        <v>0</v>
      </c>
    </row>
    <row r="71" spans="1:9" x14ac:dyDescent="0.2">
      <c r="A71" s="129" t="s">
        <v>10</v>
      </c>
      <c r="B71" s="126"/>
      <c r="C71" s="126"/>
      <c r="D71" s="126"/>
      <c r="E71" s="42">
        <v>355833.06</v>
      </c>
      <c r="F71" s="42">
        <v>2350000</v>
      </c>
      <c r="G71" s="42">
        <v>184289.11</v>
      </c>
      <c r="H71" s="43">
        <v>0.51790000000000003</v>
      </c>
      <c r="I71" s="43">
        <v>7.8399999999999997E-2</v>
      </c>
    </row>
    <row r="72" spans="1:9" x14ac:dyDescent="0.2">
      <c r="A72" s="129" t="s">
        <v>84</v>
      </c>
      <c r="B72" s="126"/>
      <c r="C72" s="126"/>
      <c r="D72" s="126"/>
      <c r="E72" s="42">
        <v>187155.21</v>
      </c>
      <c r="F72" s="42">
        <v>2000000</v>
      </c>
      <c r="G72" s="42">
        <v>95229.759999999995</v>
      </c>
      <c r="H72" s="43">
        <v>0.50880000000000003</v>
      </c>
      <c r="I72" s="43">
        <v>4.7600000000000003E-2</v>
      </c>
    </row>
    <row r="73" spans="1:9" x14ac:dyDescent="0.2">
      <c r="A73" s="129" t="s">
        <v>85</v>
      </c>
      <c r="B73" s="126"/>
      <c r="C73" s="126"/>
      <c r="D73" s="126"/>
      <c r="E73" s="42">
        <v>187155.21</v>
      </c>
      <c r="F73" s="42">
        <v>2000000</v>
      </c>
      <c r="G73" s="42">
        <v>95229.759999999995</v>
      </c>
      <c r="H73" s="43">
        <v>0.50880000000000003</v>
      </c>
      <c r="I73" s="43">
        <v>4.7600000000000003E-2</v>
      </c>
    </row>
    <row r="74" spans="1:9" x14ac:dyDescent="0.2">
      <c r="A74" s="126" t="s">
        <v>86</v>
      </c>
      <c r="B74" s="126"/>
      <c r="C74" s="126"/>
      <c r="D74" s="126"/>
      <c r="E74" s="37">
        <v>187155.21</v>
      </c>
      <c r="F74" s="37" t="s">
        <v>0</v>
      </c>
      <c r="G74" s="37">
        <v>95229.759999999995</v>
      </c>
      <c r="H74" s="44">
        <v>0.50880000000000003</v>
      </c>
      <c r="I74" s="44">
        <v>0</v>
      </c>
    </row>
    <row r="75" spans="1:9" x14ac:dyDescent="0.2">
      <c r="A75" s="129" t="s">
        <v>87</v>
      </c>
      <c r="B75" s="126"/>
      <c r="C75" s="126"/>
      <c r="D75" s="126"/>
      <c r="E75" s="42">
        <v>168677.85</v>
      </c>
      <c r="F75" s="42">
        <v>350000</v>
      </c>
      <c r="G75" s="42">
        <v>89059.35</v>
      </c>
      <c r="H75" s="43">
        <v>0.52800000000000002</v>
      </c>
      <c r="I75" s="43">
        <v>0.2545</v>
      </c>
    </row>
    <row r="76" spans="1:9" x14ac:dyDescent="0.2">
      <c r="A76" s="129" t="s">
        <v>88</v>
      </c>
      <c r="B76" s="126"/>
      <c r="C76" s="126"/>
      <c r="D76" s="126"/>
      <c r="E76" s="42">
        <v>168677.85</v>
      </c>
      <c r="F76" s="42">
        <v>310000</v>
      </c>
      <c r="G76" s="42">
        <v>89059.35</v>
      </c>
      <c r="H76" s="43">
        <v>0.52800000000000002</v>
      </c>
      <c r="I76" s="43">
        <v>0.2873</v>
      </c>
    </row>
    <row r="77" spans="1:9" x14ac:dyDescent="0.2">
      <c r="A77" s="126" t="s">
        <v>89</v>
      </c>
      <c r="B77" s="126"/>
      <c r="C77" s="126"/>
      <c r="D77" s="126"/>
      <c r="E77" s="37">
        <v>168677.85</v>
      </c>
      <c r="F77" s="37" t="s">
        <v>0</v>
      </c>
      <c r="G77" s="37">
        <v>89059.35</v>
      </c>
      <c r="H77" s="44">
        <v>0.52800000000000002</v>
      </c>
      <c r="I77" s="44">
        <v>0</v>
      </c>
    </row>
    <row r="78" spans="1:9" x14ac:dyDescent="0.2">
      <c r="A78" s="129" t="s">
        <v>90</v>
      </c>
      <c r="B78" s="126"/>
      <c r="C78" s="126"/>
      <c r="D78" s="126"/>
      <c r="E78" s="42" t="s">
        <v>0</v>
      </c>
      <c r="F78" s="42">
        <v>40000</v>
      </c>
      <c r="G78" s="42" t="s">
        <v>0</v>
      </c>
      <c r="H78" s="43">
        <v>0</v>
      </c>
      <c r="I78" s="43">
        <v>0</v>
      </c>
    </row>
    <row r="79" spans="1:9" x14ac:dyDescent="0.2">
      <c r="A79" s="129" t="s">
        <v>12</v>
      </c>
      <c r="B79" s="126"/>
      <c r="C79" s="126"/>
      <c r="D79" s="126"/>
      <c r="E79" s="42">
        <v>35381271.18</v>
      </c>
      <c r="F79" s="42">
        <v>119204300</v>
      </c>
      <c r="G79" s="42">
        <v>45220770.810000002</v>
      </c>
      <c r="H79" s="43">
        <f>SUM(G79/E79)</f>
        <v>1.2780990988125374</v>
      </c>
      <c r="I79" s="43">
        <v>0.37940000000000002</v>
      </c>
    </row>
    <row r="80" spans="1:9" x14ac:dyDescent="0.2">
      <c r="A80" s="129" t="s">
        <v>91</v>
      </c>
      <c r="B80" s="126"/>
      <c r="C80" s="126"/>
      <c r="D80" s="126"/>
      <c r="E80" s="42">
        <v>13442562.390000001</v>
      </c>
      <c r="F80" s="42">
        <v>52888674</v>
      </c>
      <c r="G80" s="42">
        <v>25869851.010000002</v>
      </c>
      <c r="H80" s="43">
        <v>1.9245000000000001</v>
      </c>
      <c r="I80" s="43">
        <v>0.48909999999999998</v>
      </c>
    </row>
    <row r="81" spans="1:9" x14ac:dyDescent="0.2">
      <c r="A81" s="129" t="s">
        <v>92</v>
      </c>
      <c r="B81" s="126"/>
      <c r="C81" s="126"/>
      <c r="D81" s="126"/>
      <c r="E81" s="42">
        <v>11219431.26</v>
      </c>
      <c r="F81" s="42">
        <v>43078855</v>
      </c>
      <c r="G81" s="42">
        <v>21523505.289999999</v>
      </c>
      <c r="H81" s="43">
        <v>1.9184000000000001</v>
      </c>
      <c r="I81" s="43">
        <v>0.49959999999999999</v>
      </c>
    </row>
    <row r="82" spans="1:9" x14ac:dyDescent="0.2">
      <c r="A82" s="126" t="s">
        <v>93</v>
      </c>
      <c r="B82" s="126"/>
      <c r="C82" s="126"/>
      <c r="D82" s="126"/>
      <c r="E82" s="37">
        <v>11185935.939999999</v>
      </c>
      <c r="F82" s="37" t="s">
        <v>0</v>
      </c>
      <c r="G82" s="37">
        <v>21135153.91</v>
      </c>
      <c r="H82" s="44">
        <v>1.8894</v>
      </c>
      <c r="I82" s="44">
        <v>0</v>
      </c>
    </row>
    <row r="83" spans="1:9" x14ac:dyDescent="0.2">
      <c r="A83" s="126" t="s">
        <v>94</v>
      </c>
      <c r="B83" s="126"/>
      <c r="C83" s="126"/>
      <c r="D83" s="126"/>
      <c r="E83" s="37">
        <v>33495.32</v>
      </c>
      <c r="F83" s="37" t="s">
        <v>0</v>
      </c>
      <c r="G83" s="37">
        <v>142083.04</v>
      </c>
      <c r="H83" s="44">
        <v>4.2419000000000002</v>
      </c>
      <c r="I83" s="44">
        <v>0</v>
      </c>
    </row>
    <row r="84" spans="1:9" x14ac:dyDescent="0.2">
      <c r="A84" s="126" t="s">
        <v>95</v>
      </c>
      <c r="B84" s="126"/>
      <c r="C84" s="126"/>
      <c r="D84" s="126"/>
      <c r="E84" s="37" t="s">
        <v>0</v>
      </c>
      <c r="F84" s="37" t="s">
        <v>0</v>
      </c>
      <c r="G84" s="37">
        <v>246268.34</v>
      </c>
      <c r="H84" s="44">
        <v>0</v>
      </c>
      <c r="I84" s="44">
        <v>0</v>
      </c>
    </row>
    <row r="85" spans="1:9" x14ac:dyDescent="0.2">
      <c r="A85" s="129" t="s">
        <v>96</v>
      </c>
      <c r="B85" s="126"/>
      <c r="C85" s="126"/>
      <c r="D85" s="126"/>
      <c r="E85" s="42">
        <v>315767.28000000003</v>
      </c>
      <c r="F85" s="42">
        <v>2240110</v>
      </c>
      <c r="G85" s="42">
        <v>736449.78</v>
      </c>
      <c r="H85" s="43">
        <v>2.3323</v>
      </c>
      <c r="I85" s="43">
        <v>0.32879999999999998</v>
      </c>
    </row>
    <row r="86" spans="1:9" x14ac:dyDescent="0.2">
      <c r="A86" s="126" t="s">
        <v>97</v>
      </c>
      <c r="B86" s="126"/>
      <c r="C86" s="126"/>
      <c r="D86" s="126"/>
      <c r="E86" s="37">
        <v>315767.28000000003</v>
      </c>
      <c r="F86" s="37" t="s">
        <v>0</v>
      </c>
      <c r="G86" s="37">
        <v>736449.78</v>
      </c>
      <c r="H86" s="44">
        <v>2.3323</v>
      </c>
      <c r="I86" s="44">
        <v>0</v>
      </c>
    </row>
    <row r="87" spans="1:9" x14ac:dyDescent="0.2">
      <c r="A87" s="129" t="s">
        <v>98</v>
      </c>
      <c r="B87" s="126"/>
      <c r="C87" s="126"/>
      <c r="D87" s="126"/>
      <c r="E87" s="42">
        <v>1907363.85</v>
      </c>
      <c r="F87" s="42">
        <v>7569709</v>
      </c>
      <c r="G87" s="42">
        <v>3609895.94</v>
      </c>
      <c r="H87" s="43">
        <v>1.8926000000000001</v>
      </c>
      <c r="I87" s="43">
        <v>0.47689999999999999</v>
      </c>
    </row>
    <row r="88" spans="1:9" x14ac:dyDescent="0.2">
      <c r="A88" s="126" t="s">
        <v>99</v>
      </c>
      <c r="B88" s="126"/>
      <c r="C88" s="126"/>
      <c r="D88" s="126"/>
      <c r="E88" s="37">
        <v>94178.880000000005</v>
      </c>
      <c r="F88" s="37" t="s">
        <v>0</v>
      </c>
      <c r="G88" s="37">
        <v>94367.65</v>
      </c>
      <c r="H88" s="44">
        <v>1.002</v>
      </c>
      <c r="I88" s="44">
        <v>0</v>
      </c>
    </row>
    <row r="89" spans="1:9" x14ac:dyDescent="0.2">
      <c r="A89" s="126" t="s">
        <v>100</v>
      </c>
      <c r="B89" s="126"/>
      <c r="C89" s="126"/>
      <c r="D89" s="126"/>
      <c r="E89" s="37">
        <v>1781373.72</v>
      </c>
      <c r="F89" s="37" t="s">
        <v>0</v>
      </c>
      <c r="G89" s="37">
        <v>3508403.27</v>
      </c>
      <c r="H89" s="44">
        <v>1.9695</v>
      </c>
      <c r="I89" s="44">
        <v>0</v>
      </c>
    </row>
    <row r="90" spans="1:9" x14ac:dyDescent="0.2">
      <c r="A90" s="126" t="s">
        <v>101</v>
      </c>
      <c r="B90" s="126"/>
      <c r="C90" s="126"/>
      <c r="D90" s="126"/>
      <c r="E90" s="37">
        <v>31811.25</v>
      </c>
      <c r="F90" s="37" t="s">
        <v>0</v>
      </c>
      <c r="G90" s="37">
        <v>7125.02</v>
      </c>
      <c r="H90" s="44">
        <v>0.224</v>
      </c>
      <c r="I90" s="44">
        <v>0</v>
      </c>
    </row>
    <row r="91" spans="1:9" x14ac:dyDescent="0.2">
      <c r="A91" s="129" t="s">
        <v>102</v>
      </c>
      <c r="B91" s="126"/>
      <c r="C91" s="126"/>
      <c r="D91" s="126"/>
      <c r="E91" s="42">
        <v>13373108.49</v>
      </c>
      <c r="F91" s="42">
        <v>34689663</v>
      </c>
      <c r="G91" s="42">
        <v>11220859.310000001</v>
      </c>
      <c r="H91" s="43">
        <f>SUM(G91/E91)</f>
        <v>0.83906141331244077</v>
      </c>
      <c r="I91" s="43">
        <v>0.32350000000000001</v>
      </c>
    </row>
    <row r="92" spans="1:9" x14ac:dyDescent="0.2">
      <c r="A92" s="129" t="s">
        <v>103</v>
      </c>
      <c r="B92" s="126"/>
      <c r="C92" s="126"/>
      <c r="D92" s="126"/>
      <c r="E92" s="42">
        <v>533672.89</v>
      </c>
      <c r="F92" s="42">
        <v>2136098</v>
      </c>
      <c r="G92" s="42">
        <v>474902.04</v>
      </c>
      <c r="H92" s="43">
        <v>0.88990000000000002</v>
      </c>
      <c r="I92" s="43">
        <v>0.2223</v>
      </c>
    </row>
    <row r="93" spans="1:9" x14ac:dyDescent="0.2">
      <c r="A93" s="126" t="s">
        <v>104</v>
      </c>
      <c r="B93" s="126"/>
      <c r="C93" s="126"/>
      <c r="D93" s="126"/>
      <c r="E93" s="37">
        <v>187250.16</v>
      </c>
      <c r="F93" s="37" t="s">
        <v>0</v>
      </c>
      <c r="G93" s="37">
        <v>82313.83</v>
      </c>
      <c r="H93" s="44">
        <v>0.43959999999999999</v>
      </c>
      <c r="I93" s="44">
        <v>0</v>
      </c>
    </row>
    <row r="94" spans="1:9" x14ac:dyDescent="0.2">
      <c r="A94" s="126" t="s">
        <v>105</v>
      </c>
      <c r="B94" s="126"/>
      <c r="C94" s="126"/>
      <c r="D94" s="126"/>
      <c r="E94" s="37">
        <v>300125.38</v>
      </c>
      <c r="F94" s="37" t="s">
        <v>0</v>
      </c>
      <c r="G94" s="37">
        <v>360445.1</v>
      </c>
      <c r="H94" s="44">
        <v>1.2010000000000001</v>
      </c>
      <c r="I94" s="44">
        <v>0</v>
      </c>
    </row>
    <row r="95" spans="1:9" x14ac:dyDescent="0.2">
      <c r="A95" s="126" t="s">
        <v>106</v>
      </c>
      <c r="B95" s="126"/>
      <c r="C95" s="126"/>
      <c r="D95" s="126"/>
      <c r="E95" s="37">
        <v>37073.35</v>
      </c>
      <c r="F95" s="37" t="s">
        <v>0</v>
      </c>
      <c r="G95" s="37">
        <v>21760</v>
      </c>
      <c r="H95" s="44">
        <v>0.58689999999999998</v>
      </c>
      <c r="I95" s="44">
        <v>0</v>
      </c>
    </row>
    <row r="96" spans="1:9" x14ac:dyDescent="0.2">
      <c r="A96" s="126" t="s">
        <v>107</v>
      </c>
      <c r="B96" s="126"/>
      <c r="C96" s="126"/>
      <c r="D96" s="126"/>
      <c r="E96" s="37">
        <v>9224</v>
      </c>
      <c r="F96" s="37" t="s">
        <v>0</v>
      </c>
      <c r="G96" s="37">
        <v>10383.11</v>
      </c>
      <c r="H96" s="44">
        <v>1.1256999999999999</v>
      </c>
      <c r="I96" s="44">
        <v>0</v>
      </c>
    </row>
    <row r="97" spans="1:9" x14ac:dyDescent="0.2">
      <c r="A97" s="129" t="s">
        <v>108</v>
      </c>
      <c r="B97" s="126"/>
      <c r="C97" s="126"/>
      <c r="D97" s="126"/>
      <c r="E97" s="42">
        <v>3813256.12</v>
      </c>
      <c r="F97" s="42">
        <v>8425215</v>
      </c>
      <c r="G97" s="42">
        <v>3463542.35</v>
      </c>
      <c r="H97" s="43">
        <v>0.9083</v>
      </c>
      <c r="I97" s="43">
        <v>0.41110000000000002</v>
      </c>
    </row>
    <row r="98" spans="1:9" x14ac:dyDescent="0.2">
      <c r="A98" s="126" t="s">
        <v>109</v>
      </c>
      <c r="B98" s="126"/>
      <c r="C98" s="126"/>
      <c r="D98" s="126"/>
      <c r="E98" s="37">
        <v>566169.36</v>
      </c>
      <c r="F98" s="37" t="s">
        <v>0</v>
      </c>
      <c r="G98" s="37">
        <v>454912.1</v>
      </c>
      <c r="H98" s="44">
        <v>0.80349999999999999</v>
      </c>
      <c r="I98" s="44">
        <v>0</v>
      </c>
    </row>
    <row r="99" spans="1:9" x14ac:dyDescent="0.2">
      <c r="A99" s="126" t="s">
        <v>110</v>
      </c>
      <c r="B99" s="126"/>
      <c r="C99" s="126"/>
      <c r="D99" s="126"/>
      <c r="E99" s="37">
        <v>741675</v>
      </c>
      <c r="F99" s="37" t="s">
        <v>0</v>
      </c>
      <c r="G99" s="37">
        <v>547416.17000000004</v>
      </c>
      <c r="H99" s="44">
        <v>0.73809999999999998</v>
      </c>
      <c r="I99" s="44">
        <v>0</v>
      </c>
    </row>
    <row r="100" spans="1:9" x14ac:dyDescent="0.2">
      <c r="A100" s="126" t="s">
        <v>111</v>
      </c>
      <c r="B100" s="126"/>
      <c r="C100" s="126"/>
      <c r="D100" s="126"/>
      <c r="E100" s="37">
        <v>2260589.56</v>
      </c>
      <c r="F100" s="37" t="s">
        <v>0</v>
      </c>
      <c r="G100" s="37">
        <v>2253510.02</v>
      </c>
      <c r="H100" s="44">
        <v>0.99690000000000001</v>
      </c>
      <c r="I100" s="44">
        <v>0</v>
      </c>
    </row>
    <row r="101" spans="1:9" x14ac:dyDescent="0.2">
      <c r="A101" s="126" t="s">
        <v>112</v>
      </c>
      <c r="B101" s="126"/>
      <c r="C101" s="126"/>
      <c r="D101" s="126"/>
      <c r="E101" s="37">
        <v>85552.8</v>
      </c>
      <c r="F101" s="37" t="s">
        <v>0</v>
      </c>
      <c r="G101" s="37">
        <v>100900.22</v>
      </c>
      <c r="H101" s="44">
        <v>1.1794</v>
      </c>
      <c r="I101" s="44">
        <v>0</v>
      </c>
    </row>
    <row r="102" spans="1:9" x14ac:dyDescent="0.2">
      <c r="A102" s="126" t="s">
        <v>113</v>
      </c>
      <c r="B102" s="126"/>
      <c r="C102" s="126"/>
      <c r="D102" s="126"/>
      <c r="E102" s="37">
        <v>114899.64</v>
      </c>
      <c r="F102" s="37" t="s">
        <v>0</v>
      </c>
      <c r="G102" s="37">
        <v>70562.33</v>
      </c>
      <c r="H102" s="44">
        <v>0.61409999999999998</v>
      </c>
      <c r="I102" s="44">
        <v>0</v>
      </c>
    </row>
    <row r="103" spans="1:9" x14ac:dyDescent="0.2">
      <c r="A103" s="126" t="s">
        <v>114</v>
      </c>
      <c r="B103" s="126"/>
      <c r="C103" s="126"/>
      <c r="D103" s="126"/>
      <c r="E103" s="37">
        <v>44369.760000000002</v>
      </c>
      <c r="F103" s="37" t="s">
        <v>0</v>
      </c>
      <c r="G103" s="37">
        <v>36241.51</v>
      </c>
      <c r="H103" s="44">
        <v>0.81679999999999997</v>
      </c>
      <c r="I103" s="44">
        <v>0</v>
      </c>
    </row>
    <row r="104" spans="1:9" x14ac:dyDescent="0.2">
      <c r="A104" s="129" t="s">
        <v>115</v>
      </c>
      <c r="B104" s="126"/>
      <c r="C104" s="126"/>
      <c r="D104" s="126"/>
      <c r="E104" s="42">
        <v>7873165.4400000004</v>
      </c>
      <c r="F104" s="42">
        <v>20300385</v>
      </c>
      <c r="G104" s="42">
        <v>6320989.3899999997</v>
      </c>
      <c r="H104" s="43">
        <v>0.80289999999999995</v>
      </c>
      <c r="I104" s="43">
        <v>0.31140000000000001</v>
      </c>
    </row>
    <row r="105" spans="1:9" x14ac:dyDescent="0.2">
      <c r="A105" s="126" t="s">
        <v>116</v>
      </c>
      <c r="B105" s="126"/>
      <c r="C105" s="126"/>
      <c r="D105" s="126"/>
      <c r="E105" s="37">
        <v>1042340.22</v>
      </c>
      <c r="F105" s="37" t="s">
        <v>0</v>
      </c>
      <c r="G105" s="37">
        <v>641193.80000000005</v>
      </c>
      <c r="H105" s="44">
        <v>0.61509999999999998</v>
      </c>
      <c r="I105" s="44">
        <v>0</v>
      </c>
    </row>
    <row r="106" spans="1:9" x14ac:dyDescent="0.2">
      <c r="A106" s="126" t="s">
        <v>117</v>
      </c>
      <c r="B106" s="126"/>
      <c r="C106" s="126"/>
      <c r="D106" s="126"/>
      <c r="E106" s="37">
        <v>2548849.7400000002</v>
      </c>
      <c r="F106" s="37" t="s">
        <v>0</v>
      </c>
      <c r="G106" s="37">
        <v>1756014.34</v>
      </c>
      <c r="H106" s="44">
        <v>0.68889999999999996</v>
      </c>
      <c r="I106" s="44">
        <v>0</v>
      </c>
    </row>
    <row r="107" spans="1:9" x14ac:dyDescent="0.2">
      <c r="A107" s="126" t="s">
        <v>118</v>
      </c>
      <c r="B107" s="126"/>
      <c r="C107" s="126"/>
      <c r="D107" s="126"/>
      <c r="E107" s="37">
        <v>589947.67000000004</v>
      </c>
      <c r="F107" s="37" t="s">
        <v>0</v>
      </c>
      <c r="G107" s="37">
        <v>340041.43</v>
      </c>
      <c r="H107" s="44">
        <v>0.57640000000000002</v>
      </c>
      <c r="I107" s="44">
        <v>0</v>
      </c>
    </row>
    <row r="108" spans="1:9" x14ac:dyDescent="0.2">
      <c r="A108" s="126" t="s">
        <v>119</v>
      </c>
      <c r="B108" s="126"/>
      <c r="C108" s="126"/>
      <c r="D108" s="126"/>
      <c r="E108" s="37">
        <v>327583.65000000002</v>
      </c>
      <c r="F108" s="37" t="s">
        <v>0</v>
      </c>
      <c r="G108" s="37">
        <v>445392.17</v>
      </c>
      <c r="H108" s="44">
        <v>1.3595999999999999</v>
      </c>
      <c r="I108" s="44">
        <v>0</v>
      </c>
    </row>
    <row r="109" spans="1:9" x14ac:dyDescent="0.2">
      <c r="A109" s="126" t="s">
        <v>120</v>
      </c>
      <c r="B109" s="126"/>
      <c r="C109" s="126"/>
      <c r="D109" s="126"/>
      <c r="E109" s="37">
        <v>390541.27</v>
      </c>
      <c r="F109" s="37" t="s">
        <v>0</v>
      </c>
      <c r="G109" s="37">
        <v>369075.97</v>
      </c>
      <c r="H109" s="44">
        <v>0.94499999999999995</v>
      </c>
      <c r="I109" s="44">
        <v>0</v>
      </c>
    </row>
    <row r="110" spans="1:9" x14ac:dyDescent="0.2">
      <c r="A110" s="126" t="s">
        <v>121</v>
      </c>
      <c r="B110" s="126"/>
      <c r="C110" s="126"/>
      <c r="D110" s="126"/>
      <c r="E110" s="37">
        <v>49043.839999999997</v>
      </c>
      <c r="F110" s="37" t="s">
        <v>0</v>
      </c>
      <c r="G110" s="37">
        <v>21109.62</v>
      </c>
      <c r="H110" s="44">
        <v>0.4304</v>
      </c>
      <c r="I110" s="44">
        <v>0</v>
      </c>
    </row>
    <row r="111" spans="1:9" x14ac:dyDescent="0.2">
      <c r="A111" s="126" t="s">
        <v>122</v>
      </c>
      <c r="B111" s="126"/>
      <c r="C111" s="126"/>
      <c r="D111" s="126"/>
      <c r="E111" s="37">
        <v>978861.74</v>
      </c>
      <c r="F111" s="37" t="s">
        <v>0</v>
      </c>
      <c r="G111" s="37">
        <v>773716.94</v>
      </c>
      <c r="H111" s="44">
        <v>0.79039999999999999</v>
      </c>
      <c r="I111" s="44">
        <v>0</v>
      </c>
    </row>
    <row r="112" spans="1:9" x14ac:dyDescent="0.2">
      <c r="A112" s="126" t="s">
        <v>123</v>
      </c>
      <c r="B112" s="126"/>
      <c r="C112" s="126"/>
      <c r="D112" s="126"/>
      <c r="E112" s="37">
        <v>175411.53</v>
      </c>
      <c r="F112" s="37" t="s">
        <v>0</v>
      </c>
      <c r="G112" s="37">
        <v>216640.99</v>
      </c>
      <c r="H112" s="44">
        <v>1.2350000000000001</v>
      </c>
      <c r="I112" s="44">
        <v>0</v>
      </c>
    </row>
    <row r="113" spans="1:9" x14ac:dyDescent="0.2">
      <c r="A113" s="126" t="s">
        <v>124</v>
      </c>
      <c r="B113" s="126"/>
      <c r="C113" s="126"/>
      <c r="D113" s="126"/>
      <c r="E113" s="37">
        <v>1770585.78</v>
      </c>
      <c r="F113" s="37" t="s">
        <v>0</v>
      </c>
      <c r="G113" s="37">
        <v>1757804.13</v>
      </c>
      <c r="H113" s="44">
        <v>0.99280000000000002</v>
      </c>
      <c r="I113" s="44">
        <v>0</v>
      </c>
    </row>
    <row r="114" spans="1:9" x14ac:dyDescent="0.2">
      <c r="A114" s="129" t="s">
        <v>125</v>
      </c>
      <c r="B114" s="126"/>
      <c r="C114" s="126"/>
      <c r="D114" s="126"/>
      <c r="E114" s="42">
        <v>78347.899999999994</v>
      </c>
      <c r="F114" s="42">
        <v>441534</v>
      </c>
      <c r="G114" s="42">
        <v>34010.199999999997</v>
      </c>
      <c r="H114" s="43">
        <f>SUM(G114/E114)</f>
        <v>0.43409204330939311</v>
      </c>
      <c r="I114" s="43">
        <v>7.6999999999999999E-2</v>
      </c>
    </row>
    <row r="115" spans="1:9" x14ac:dyDescent="0.2">
      <c r="A115" s="126" t="s">
        <v>126</v>
      </c>
      <c r="B115" s="126"/>
      <c r="C115" s="126"/>
      <c r="D115" s="126"/>
      <c r="E115" s="37">
        <v>81258.36</v>
      </c>
      <c r="F115" s="37" t="s">
        <v>0</v>
      </c>
      <c r="G115" s="37">
        <v>34010.199999999997</v>
      </c>
      <c r="H115" s="44">
        <v>0.41849999999999998</v>
      </c>
      <c r="I115" s="44">
        <v>0</v>
      </c>
    </row>
    <row r="116" spans="1:9" x14ac:dyDescent="0.2">
      <c r="A116" s="129" t="s">
        <v>127</v>
      </c>
      <c r="B116" s="126"/>
      <c r="C116" s="126"/>
      <c r="D116" s="126"/>
      <c r="E116" s="42">
        <v>1074666.1399999999</v>
      </c>
      <c r="F116" s="42">
        <v>3386431</v>
      </c>
      <c r="G116" s="42">
        <v>927415.33</v>
      </c>
      <c r="H116" s="43">
        <v>0.86299999999999999</v>
      </c>
      <c r="I116" s="43">
        <v>0.27389999999999998</v>
      </c>
    </row>
    <row r="117" spans="1:9" x14ac:dyDescent="0.2">
      <c r="A117" s="126" t="s">
        <v>128</v>
      </c>
      <c r="B117" s="126"/>
      <c r="C117" s="126"/>
      <c r="D117" s="126"/>
      <c r="E117" s="37">
        <v>267879.42</v>
      </c>
      <c r="F117" s="37" t="s">
        <v>0</v>
      </c>
      <c r="G117" s="37">
        <v>205106.62</v>
      </c>
      <c r="H117" s="44">
        <v>0.76570000000000005</v>
      </c>
      <c r="I117" s="44">
        <v>0</v>
      </c>
    </row>
    <row r="118" spans="1:9" x14ac:dyDescent="0.2">
      <c r="A118" s="126" t="s">
        <v>129</v>
      </c>
      <c r="B118" s="126"/>
      <c r="C118" s="126"/>
      <c r="D118" s="126"/>
      <c r="E118" s="37">
        <v>204084.71</v>
      </c>
      <c r="F118" s="37" t="s">
        <v>0</v>
      </c>
      <c r="G118" s="37">
        <v>224549.39</v>
      </c>
      <c r="H118" s="44">
        <v>1.1003000000000001</v>
      </c>
      <c r="I118" s="44">
        <v>0</v>
      </c>
    </row>
    <row r="119" spans="1:9" x14ac:dyDescent="0.2">
      <c r="A119" s="126" t="s">
        <v>130</v>
      </c>
      <c r="B119" s="126"/>
      <c r="C119" s="126"/>
      <c r="D119" s="126"/>
      <c r="E119" s="37">
        <v>158016.54999999999</v>
      </c>
      <c r="F119" s="37" t="s">
        <v>0</v>
      </c>
      <c r="G119" s="37">
        <v>89216.91</v>
      </c>
      <c r="H119" s="44">
        <v>0.56459999999999999</v>
      </c>
      <c r="I119" s="44">
        <v>0</v>
      </c>
    </row>
    <row r="120" spans="1:9" x14ac:dyDescent="0.2">
      <c r="A120" s="126" t="s">
        <v>131</v>
      </c>
      <c r="B120" s="126"/>
      <c r="C120" s="126"/>
      <c r="D120" s="126"/>
      <c r="E120" s="37">
        <v>25377.07</v>
      </c>
      <c r="F120" s="37" t="s">
        <v>0</v>
      </c>
      <c r="G120" s="37">
        <v>22051.13</v>
      </c>
      <c r="H120" s="44">
        <v>0.86890000000000001</v>
      </c>
      <c r="I120" s="44">
        <v>0</v>
      </c>
    </row>
    <row r="121" spans="1:9" x14ac:dyDescent="0.2">
      <c r="A121" s="126" t="s">
        <v>132</v>
      </c>
      <c r="B121" s="126"/>
      <c r="C121" s="126"/>
      <c r="D121" s="126"/>
      <c r="E121" s="37">
        <v>43634</v>
      </c>
      <c r="F121" s="37" t="s">
        <v>0</v>
      </c>
      <c r="G121" s="37">
        <v>38824.86</v>
      </c>
      <c r="H121" s="44">
        <v>0.88980000000000004</v>
      </c>
      <c r="I121" s="44">
        <v>0</v>
      </c>
    </row>
    <row r="122" spans="1:9" x14ac:dyDescent="0.2">
      <c r="A122" s="126" t="s">
        <v>133</v>
      </c>
      <c r="B122" s="126"/>
      <c r="C122" s="126"/>
      <c r="D122" s="126"/>
      <c r="E122" s="37">
        <v>375674.39</v>
      </c>
      <c r="F122" s="37" t="s">
        <v>0</v>
      </c>
      <c r="G122" s="37">
        <v>347666.42</v>
      </c>
      <c r="H122" s="44">
        <v>0.9254</v>
      </c>
      <c r="I122" s="44">
        <v>0</v>
      </c>
    </row>
    <row r="123" spans="1:9" x14ac:dyDescent="0.2">
      <c r="A123" s="129" t="s">
        <v>134</v>
      </c>
      <c r="B123" s="126"/>
      <c r="C123" s="126"/>
      <c r="D123" s="126"/>
      <c r="E123" s="42">
        <v>819970.11</v>
      </c>
      <c r="F123" s="42">
        <v>1203550</v>
      </c>
      <c r="G123" s="42">
        <v>441655.96</v>
      </c>
      <c r="H123" s="43">
        <v>0.53859999999999997</v>
      </c>
      <c r="I123" s="43">
        <v>0.36699999999999999</v>
      </c>
    </row>
    <row r="124" spans="1:9" x14ac:dyDescent="0.2">
      <c r="A124" s="129" t="s">
        <v>135</v>
      </c>
      <c r="B124" s="126"/>
      <c r="C124" s="126"/>
      <c r="D124" s="126"/>
      <c r="E124" s="42">
        <v>693302.12</v>
      </c>
      <c r="F124" s="42">
        <v>730000</v>
      </c>
      <c r="G124" s="42">
        <v>348312.21</v>
      </c>
      <c r="H124" s="43">
        <v>0.50239999999999996</v>
      </c>
      <c r="I124" s="43">
        <v>0.47710000000000002</v>
      </c>
    </row>
    <row r="125" spans="1:9" x14ac:dyDescent="0.2">
      <c r="A125" s="126" t="s">
        <v>136</v>
      </c>
      <c r="B125" s="126"/>
      <c r="C125" s="126"/>
      <c r="D125" s="126"/>
      <c r="E125" s="37">
        <v>693302.12</v>
      </c>
      <c r="F125" s="37" t="s">
        <v>0</v>
      </c>
      <c r="G125" s="37">
        <v>348312.21</v>
      </c>
      <c r="H125" s="44">
        <v>0.50239999999999996</v>
      </c>
      <c r="I125" s="44">
        <v>0</v>
      </c>
    </row>
    <row r="126" spans="1:9" x14ac:dyDescent="0.2">
      <c r="A126" s="129" t="s">
        <v>137</v>
      </c>
      <c r="B126" s="126"/>
      <c r="C126" s="126"/>
      <c r="D126" s="126"/>
      <c r="E126" s="42">
        <v>126667.99</v>
      </c>
      <c r="F126" s="42">
        <v>473550</v>
      </c>
      <c r="G126" s="42">
        <v>93343.75</v>
      </c>
      <c r="H126" s="43">
        <v>0.7369</v>
      </c>
      <c r="I126" s="43">
        <v>0.1971</v>
      </c>
    </row>
    <row r="127" spans="1:9" x14ac:dyDescent="0.2">
      <c r="A127" s="126" t="s">
        <v>138</v>
      </c>
      <c r="B127" s="126"/>
      <c r="C127" s="126"/>
      <c r="D127" s="126"/>
      <c r="E127" s="37">
        <v>79023.08</v>
      </c>
      <c r="F127" s="37" t="s">
        <v>0</v>
      </c>
      <c r="G127" s="37">
        <v>69768.08</v>
      </c>
      <c r="H127" s="44">
        <v>0.88290000000000002</v>
      </c>
      <c r="I127" s="44">
        <v>0</v>
      </c>
    </row>
    <row r="128" spans="1:9" x14ac:dyDescent="0.2">
      <c r="A128" s="126" t="s">
        <v>139</v>
      </c>
      <c r="B128" s="126"/>
      <c r="C128" s="126"/>
      <c r="D128" s="126"/>
      <c r="E128" s="37">
        <v>45253.65</v>
      </c>
      <c r="F128" s="37" t="s">
        <v>0</v>
      </c>
      <c r="G128" s="37">
        <v>21520.89</v>
      </c>
      <c r="H128" s="44">
        <v>0.47560000000000002</v>
      </c>
      <c r="I128" s="44">
        <v>0</v>
      </c>
    </row>
    <row r="129" spans="1:9" x14ac:dyDescent="0.2">
      <c r="A129" s="126" t="s">
        <v>140</v>
      </c>
      <c r="B129" s="126"/>
      <c r="C129" s="126"/>
      <c r="D129" s="126"/>
      <c r="E129" s="37">
        <v>1833.76</v>
      </c>
      <c r="F129" s="37" t="s">
        <v>0</v>
      </c>
      <c r="G129" s="37">
        <v>1909.78</v>
      </c>
      <c r="H129" s="44">
        <v>1.0415000000000001</v>
      </c>
      <c r="I129" s="44">
        <v>0</v>
      </c>
    </row>
    <row r="130" spans="1:9" x14ac:dyDescent="0.2">
      <c r="A130" s="126" t="s">
        <v>141</v>
      </c>
      <c r="B130" s="126"/>
      <c r="C130" s="126"/>
      <c r="D130" s="126"/>
      <c r="E130" s="37">
        <v>557.5</v>
      </c>
      <c r="F130" s="37" t="s">
        <v>0</v>
      </c>
      <c r="G130" s="37">
        <v>145</v>
      </c>
      <c r="H130" s="44">
        <v>0.2601</v>
      </c>
      <c r="I130" s="44">
        <v>0</v>
      </c>
    </row>
    <row r="131" spans="1:9" x14ac:dyDescent="0.2">
      <c r="A131" s="129" t="s">
        <v>142</v>
      </c>
      <c r="B131" s="126"/>
      <c r="C131" s="126"/>
      <c r="D131" s="126"/>
      <c r="E131" s="42">
        <v>842916.8</v>
      </c>
      <c r="F131" s="42">
        <v>2350000</v>
      </c>
      <c r="G131" s="42">
        <v>956374.26</v>
      </c>
      <c r="H131" s="43">
        <v>1.1346000000000001</v>
      </c>
      <c r="I131" s="43">
        <v>0.40699999999999997</v>
      </c>
    </row>
    <row r="132" spans="1:9" x14ac:dyDescent="0.2">
      <c r="A132" s="129" t="s">
        <v>143</v>
      </c>
      <c r="B132" s="126"/>
      <c r="C132" s="126"/>
      <c r="D132" s="126"/>
      <c r="E132" s="42" t="s">
        <v>0</v>
      </c>
      <c r="F132" s="42">
        <v>90000</v>
      </c>
      <c r="G132" s="42" t="s">
        <v>0</v>
      </c>
      <c r="H132" s="43">
        <v>0</v>
      </c>
      <c r="I132" s="43">
        <v>0</v>
      </c>
    </row>
    <row r="133" spans="1:9" x14ac:dyDescent="0.2">
      <c r="A133" s="129" t="s">
        <v>144</v>
      </c>
      <c r="B133" s="126"/>
      <c r="C133" s="126"/>
      <c r="D133" s="126"/>
      <c r="E133" s="42">
        <v>842916.8</v>
      </c>
      <c r="F133" s="42">
        <v>2260000</v>
      </c>
      <c r="G133" s="42">
        <v>956374.26</v>
      </c>
      <c r="H133" s="43">
        <v>1.1346000000000001</v>
      </c>
      <c r="I133" s="43">
        <v>0.42320000000000002</v>
      </c>
    </row>
    <row r="134" spans="1:9" x14ac:dyDescent="0.2">
      <c r="A134" s="126" t="s">
        <v>145</v>
      </c>
      <c r="B134" s="126"/>
      <c r="C134" s="126"/>
      <c r="D134" s="126"/>
      <c r="E134" s="37">
        <v>644936.80000000005</v>
      </c>
      <c r="F134" s="37" t="s">
        <v>0</v>
      </c>
      <c r="G134" s="37">
        <v>817331.15</v>
      </c>
      <c r="H134" s="44">
        <v>1.2673000000000001</v>
      </c>
      <c r="I134" s="44">
        <v>0</v>
      </c>
    </row>
    <row r="135" spans="1:9" x14ac:dyDescent="0.2">
      <c r="A135" s="126" t="s">
        <v>146</v>
      </c>
      <c r="B135" s="126"/>
      <c r="C135" s="126"/>
      <c r="D135" s="126"/>
      <c r="E135" s="37">
        <v>197980</v>
      </c>
      <c r="F135" s="37" t="s">
        <v>0</v>
      </c>
      <c r="G135" s="37">
        <v>139043.10999999999</v>
      </c>
      <c r="H135" s="44">
        <v>0.70230000000000004</v>
      </c>
      <c r="I135" s="44">
        <v>0</v>
      </c>
    </row>
    <row r="136" spans="1:9" x14ac:dyDescent="0.2">
      <c r="A136" s="129" t="s">
        <v>147</v>
      </c>
      <c r="B136" s="126"/>
      <c r="C136" s="126"/>
      <c r="D136" s="126"/>
      <c r="E136" s="42">
        <v>441228.67</v>
      </c>
      <c r="F136" s="42">
        <v>1747750</v>
      </c>
      <c r="G136" s="42">
        <v>847482.83</v>
      </c>
      <c r="H136" s="43">
        <v>1.9207000000000001</v>
      </c>
      <c r="I136" s="43">
        <v>0.4849</v>
      </c>
    </row>
    <row r="137" spans="1:9" x14ac:dyDescent="0.2">
      <c r="A137" s="129" t="s">
        <v>148</v>
      </c>
      <c r="B137" s="126"/>
      <c r="C137" s="126"/>
      <c r="D137" s="126"/>
      <c r="E137" s="42" t="s">
        <v>0</v>
      </c>
      <c r="F137" s="42">
        <v>310000</v>
      </c>
      <c r="G137" s="42">
        <v>208465.5</v>
      </c>
      <c r="H137" s="43">
        <v>0</v>
      </c>
      <c r="I137" s="43">
        <v>0.67249999999999999</v>
      </c>
    </row>
    <row r="138" spans="1:9" x14ac:dyDescent="0.2">
      <c r="A138" s="126" t="s">
        <v>149</v>
      </c>
      <c r="B138" s="126"/>
      <c r="C138" s="126"/>
      <c r="D138" s="126"/>
      <c r="E138" s="37" t="s">
        <v>0</v>
      </c>
      <c r="F138" s="37" t="s">
        <v>0</v>
      </c>
      <c r="G138" s="37">
        <v>208465.5</v>
      </c>
      <c r="H138" s="44">
        <v>0</v>
      </c>
      <c r="I138" s="44">
        <v>0</v>
      </c>
    </row>
    <row r="139" spans="1:9" x14ac:dyDescent="0.2">
      <c r="A139" s="129" t="s">
        <v>150</v>
      </c>
      <c r="B139" s="126"/>
      <c r="C139" s="126"/>
      <c r="D139" s="126"/>
      <c r="E139" s="42">
        <v>320653.84000000003</v>
      </c>
      <c r="F139" s="42">
        <v>503000</v>
      </c>
      <c r="G139" s="42">
        <v>263516.07</v>
      </c>
      <c r="H139" s="43">
        <v>0.82179999999999997</v>
      </c>
      <c r="I139" s="43">
        <v>0.52390000000000003</v>
      </c>
    </row>
    <row r="140" spans="1:9" x14ac:dyDescent="0.2">
      <c r="A140" s="126" t="s">
        <v>151</v>
      </c>
      <c r="B140" s="126"/>
      <c r="C140" s="126"/>
      <c r="D140" s="126"/>
      <c r="E140" s="37">
        <v>14253.84</v>
      </c>
      <c r="F140" s="37" t="s">
        <v>0</v>
      </c>
      <c r="G140" s="37">
        <v>13516.07</v>
      </c>
      <c r="H140" s="44">
        <v>0.94820000000000004</v>
      </c>
      <c r="I140" s="44">
        <v>0</v>
      </c>
    </row>
    <row r="141" spans="1:9" x14ac:dyDescent="0.2">
      <c r="A141" s="126" t="s">
        <v>152</v>
      </c>
      <c r="B141" s="126"/>
      <c r="C141" s="126"/>
      <c r="D141" s="126"/>
      <c r="E141" s="37">
        <v>306400</v>
      </c>
      <c r="F141" s="37" t="s">
        <v>0</v>
      </c>
      <c r="G141" s="37">
        <v>250000</v>
      </c>
      <c r="H141" s="44">
        <v>0.81589999999999996</v>
      </c>
      <c r="I141" s="44">
        <v>0</v>
      </c>
    </row>
    <row r="142" spans="1:9" x14ac:dyDescent="0.2">
      <c r="A142" s="129" t="s">
        <v>153</v>
      </c>
      <c r="B142" s="126"/>
      <c r="C142" s="126"/>
      <c r="D142" s="126"/>
      <c r="E142" s="42">
        <v>19356.48</v>
      </c>
      <c r="F142" s="42">
        <v>25000</v>
      </c>
      <c r="G142" s="42" t="s">
        <v>0</v>
      </c>
      <c r="H142" s="43">
        <v>0</v>
      </c>
      <c r="I142" s="43">
        <v>0</v>
      </c>
    </row>
    <row r="143" spans="1:9" x14ac:dyDescent="0.2">
      <c r="A143" s="126" t="s">
        <v>154</v>
      </c>
      <c r="B143" s="126"/>
      <c r="C143" s="126"/>
      <c r="D143" s="126"/>
      <c r="E143" s="37">
        <v>19356.48</v>
      </c>
      <c r="F143" s="37" t="s">
        <v>0</v>
      </c>
      <c r="G143" s="37" t="s">
        <v>0</v>
      </c>
      <c r="H143" s="44">
        <v>0</v>
      </c>
      <c r="I143" s="44">
        <v>0</v>
      </c>
    </row>
    <row r="144" spans="1:9" x14ac:dyDescent="0.2">
      <c r="A144" s="129" t="s">
        <v>155</v>
      </c>
      <c r="B144" s="126"/>
      <c r="C144" s="126"/>
      <c r="D144" s="126"/>
      <c r="E144" s="42">
        <v>101218.35</v>
      </c>
      <c r="F144" s="42">
        <v>909750</v>
      </c>
      <c r="G144" s="42">
        <v>375501.26</v>
      </c>
      <c r="H144" s="43">
        <v>3.7098</v>
      </c>
      <c r="I144" s="43">
        <v>0.4128</v>
      </c>
    </row>
    <row r="145" spans="1:9" ht="27" customHeight="1" x14ac:dyDescent="0.2">
      <c r="A145" s="132" t="s">
        <v>156</v>
      </c>
      <c r="B145" s="132"/>
      <c r="C145" s="132"/>
      <c r="D145" s="132"/>
      <c r="E145" s="37">
        <v>101218.35</v>
      </c>
      <c r="F145" s="37" t="s">
        <v>0</v>
      </c>
      <c r="G145" s="37">
        <v>375501.26</v>
      </c>
      <c r="H145" s="44">
        <v>3.7098</v>
      </c>
      <c r="I145" s="44">
        <v>0</v>
      </c>
    </row>
    <row r="146" spans="1:9" x14ac:dyDescent="0.2">
      <c r="A146" s="129" t="s">
        <v>157</v>
      </c>
      <c r="B146" s="126"/>
      <c r="C146" s="126"/>
      <c r="D146" s="126"/>
      <c r="E146" s="42">
        <v>990895.1</v>
      </c>
      <c r="F146" s="42">
        <v>3384118</v>
      </c>
      <c r="G146" s="42">
        <v>1227852.28</v>
      </c>
      <c r="H146" s="43">
        <v>1.2391000000000001</v>
      </c>
      <c r="I146" s="43">
        <v>0.36280000000000001</v>
      </c>
    </row>
    <row r="147" spans="1:9" x14ac:dyDescent="0.2">
      <c r="A147" s="129" t="s">
        <v>158</v>
      </c>
      <c r="B147" s="126"/>
      <c r="C147" s="126"/>
      <c r="D147" s="126"/>
      <c r="E147" s="42">
        <v>990895.1</v>
      </c>
      <c r="F147" s="42">
        <v>3384118</v>
      </c>
      <c r="G147" s="42">
        <v>1227852.28</v>
      </c>
      <c r="H147" s="43">
        <v>1.2391000000000001</v>
      </c>
      <c r="I147" s="43">
        <v>0.36280000000000001</v>
      </c>
    </row>
    <row r="148" spans="1:9" x14ac:dyDescent="0.2">
      <c r="A148" s="126" t="s">
        <v>159</v>
      </c>
      <c r="B148" s="126"/>
      <c r="C148" s="126"/>
      <c r="D148" s="126"/>
      <c r="E148" s="37">
        <v>950095.1</v>
      </c>
      <c r="F148" s="37" t="s">
        <v>0</v>
      </c>
      <c r="G148" s="37">
        <v>1227852.28</v>
      </c>
      <c r="H148" s="44">
        <v>1.2923</v>
      </c>
      <c r="I148" s="44">
        <v>0</v>
      </c>
    </row>
    <row r="149" spans="1:9" x14ac:dyDescent="0.2">
      <c r="A149" s="126" t="s">
        <v>160</v>
      </c>
      <c r="B149" s="126"/>
      <c r="C149" s="126"/>
      <c r="D149" s="126"/>
      <c r="E149" s="37">
        <v>40800</v>
      </c>
      <c r="F149" s="37" t="s">
        <v>0</v>
      </c>
      <c r="G149" s="37" t="s">
        <v>0</v>
      </c>
      <c r="H149" s="44">
        <v>0</v>
      </c>
      <c r="I149" s="44">
        <v>0</v>
      </c>
    </row>
    <row r="150" spans="1:9" x14ac:dyDescent="0.2">
      <c r="A150" s="129" t="s">
        <v>161</v>
      </c>
      <c r="B150" s="126"/>
      <c r="C150" s="126"/>
      <c r="D150" s="126"/>
      <c r="E150" s="42">
        <v>5470589.6200000001</v>
      </c>
      <c r="F150" s="42">
        <v>22940545</v>
      </c>
      <c r="G150" s="42">
        <v>4656695.16</v>
      </c>
      <c r="H150" s="43">
        <v>0.85119999999999996</v>
      </c>
      <c r="I150" s="43">
        <v>0.20300000000000001</v>
      </c>
    </row>
    <row r="151" spans="1:9" x14ac:dyDescent="0.2">
      <c r="A151" s="129" t="s">
        <v>162</v>
      </c>
      <c r="B151" s="126"/>
      <c r="C151" s="126"/>
      <c r="D151" s="126"/>
      <c r="E151" s="42">
        <v>5156721.62</v>
      </c>
      <c r="F151" s="42">
        <v>9216670</v>
      </c>
      <c r="G151" s="42">
        <v>4490076.91</v>
      </c>
      <c r="H151" s="43">
        <v>0.87070000000000003</v>
      </c>
      <c r="I151" s="43">
        <v>0.48720000000000002</v>
      </c>
    </row>
    <row r="152" spans="1:9" x14ac:dyDescent="0.2">
      <c r="A152" s="126" t="s">
        <v>163</v>
      </c>
      <c r="B152" s="126"/>
      <c r="C152" s="126"/>
      <c r="D152" s="126"/>
      <c r="E152" s="37">
        <v>5156721.62</v>
      </c>
      <c r="F152" s="37" t="s">
        <v>0</v>
      </c>
      <c r="G152" s="37">
        <v>4490076.91</v>
      </c>
      <c r="H152" s="44">
        <v>0.87070000000000003</v>
      </c>
      <c r="I152" s="44">
        <v>0</v>
      </c>
    </row>
    <row r="153" spans="1:9" x14ac:dyDescent="0.2">
      <c r="A153" s="129" t="s">
        <v>164</v>
      </c>
      <c r="B153" s="126"/>
      <c r="C153" s="126"/>
      <c r="D153" s="126"/>
      <c r="E153" s="42">
        <v>264925</v>
      </c>
      <c r="F153" s="42">
        <v>331030</v>
      </c>
      <c r="G153" s="42">
        <v>166618.25</v>
      </c>
      <c r="H153" s="43">
        <v>0.62890000000000001</v>
      </c>
      <c r="I153" s="43">
        <v>0.50329999999999997</v>
      </c>
    </row>
    <row r="154" spans="1:9" x14ac:dyDescent="0.2">
      <c r="A154" s="126" t="s">
        <v>165</v>
      </c>
      <c r="B154" s="126"/>
      <c r="C154" s="126"/>
      <c r="D154" s="126"/>
      <c r="E154" s="37">
        <v>254925</v>
      </c>
      <c r="F154" s="37" t="s">
        <v>0</v>
      </c>
      <c r="G154" s="37">
        <v>136618.25</v>
      </c>
      <c r="H154" s="44">
        <v>0.53590000000000004</v>
      </c>
      <c r="I154" s="44">
        <v>0</v>
      </c>
    </row>
    <row r="155" spans="1:9" x14ac:dyDescent="0.2">
      <c r="A155" s="126" t="s">
        <v>166</v>
      </c>
      <c r="B155" s="126"/>
      <c r="C155" s="126"/>
      <c r="D155" s="126"/>
      <c r="E155" s="37">
        <v>10000</v>
      </c>
      <c r="F155" s="37" t="s">
        <v>0</v>
      </c>
      <c r="G155" s="37">
        <v>30000</v>
      </c>
      <c r="H155" s="44">
        <v>3</v>
      </c>
      <c r="I155" s="44">
        <v>0</v>
      </c>
    </row>
    <row r="156" spans="1:9" x14ac:dyDescent="0.2">
      <c r="A156" s="129" t="s">
        <v>167</v>
      </c>
      <c r="B156" s="126"/>
      <c r="C156" s="126"/>
      <c r="D156" s="126"/>
      <c r="E156" s="42">
        <v>48943</v>
      </c>
      <c r="F156" s="42">
        <v>12000</v>
      </c>
      <c r="G156" s="42" t="s">
        <v>0</v>
      </c>
      <c r="H156" s="43">
        <v>0</v>
      </c>
      <c r="I156" s="43">
        <v>0</v>
      </c>
    </row>
    <row r="157" spans="1:9" x14ac:dyDescent="0.2">
      <c r="A157" s="126" t="s">
        <v>168</v>
      </c>
      <c r="B157" s="126"/>
      <c r="C157" s="126"/>
      <c r="D157" s="126"/>
      <c r="E157" s="37">
        <v>48943</v>
      </c>
      <c r="F157" s="37" t="s">
        <v>0</v>
      </c>
      <c r="G157" s="37" t="s">
        <v>0</v>
      </c>
      <c r="H157" s="44">
        <v>0</v>
      </c>
      <c r="I157" s="44">
        <v>0</v>
      </c>
    </row>
    <row r="158" spans="1:9" x14ac:dyDescent="0.2">
      <c r="A158" s="129" t="s">
        <v>169</v>
      </c>
      <c r="B158" s="126"/>
      <c r="C158" s="126"/>
      <c r="D158" s="126"/>
      <c r="E158" s="42">
        <v>0</v>
      </c>
      <c r="F158" s="42">
        <v>250000</v>
      </c>
      <c r="G158" s="42">
        <v>0</v>
      </c>
      <c r="H158" s="43">
        <v>0</v>
      </c>
      <c r="I158" s="43">
        <v>0</v>
      </c>
    </row>
    <row r="159" spans="1:9" x14ac:dyDescent="0.2">
      <c r="A159" s="129" t="s">
        <v>170</v>
      </c>
      <c r="B159" s="126"/>
      <c r="C159" s="126"/>
      <c r="D159" s="126"/>
      <c r="E159" s="42" t="s">
        <v>0</v>
      </c>
      <c r="F159" s="42">
        <v>13130845</v>
      </c>
      <c r="G159" s="42" t="s">
        <v>0</v>
      </c>
      <c r="H159" s="43">
        <v>0</v>
      </c>
      <c r="I159" s="43">
        <v>0</v>
      </c>
    </row>
    <row r="160" spans="1:9" x14ac:dyDescent="0.2">
      <c r="A160" s="129" t="s">
        <v>13</v>
      </c>
      <c r="B160" s="126"/>
      <c r="C160" s="126"/>
      <c r="D160" s="126"/>
      <c r="E160" s="42">
        <v>8752026.8699999992</v>
      </c>
      <c r="F160" s="42">
        <v>61600039</v>
      </c>
      <c r="G160" s="42">
        <v>8474521.3900000006</v>
      </c>
      <c r="H160" s="43">
        <v>0.96830000000000005</v>
      </c>
      <c r="I160" s="43">
        <v>0.1376</v>
      </c>
    </row>
    <row r="161" spans="1:9" x14ac:dyDescent="0.2">
      <c r="A161" s="129" t="s">
        <v>171</v>
      </c>
      <c r="B161" s="126"/>
      <c r="C161" s="126"/>
      <c r="D161" s="126"/>
      <c r="E161" s="42">
        <v>1159</v>
      </c>
      <c r="F161" s="42">
        <v>337000</v>
      </c>
      <c r="G161" s="42" t="s">
        <v>0</v>
      </c>
      <c r="H161" s="43">
        <v>0</v>
      </c>
      <c r="I161" s="43">
        <v>0</v>
      </c>
    </row>
    <row r="162" spans="1:9" x14ac:dyDescent="0.2">
      <c r="A162" s="129" t="s">
        <v>172</v>
      </c>
      <c r="B162" s="126"/>
      <c r="C162" s="126"/>
      <c r="D162" s="126"/>
      <c r="E162" s="42" t="s">
        <v>0</v>
      </c>
      <c r="F162" s="42">
        <v>335000</v>
      </c>
      <c r="G162" s="42" t="s">
        <v>0</v>
      </c>
      <c r="H162" s="43">
        <v>0</v>
      </c>
      <c r="I162" s="43">
        <v>0</v>
      </c>
    </row>
    <row r="163" spans="1:9" x14ac:dyDescent="0.2">
      <c r="A163" s="129" t="s">
        <v>173</v>
      </c>
      <c r="B163" s="126"/>
      <c r="C163" s="126"/>
      <c r="D163" s="126"/>
      <c r="E163" s="42">
        <v>1159</v>
      </c>
      <c r="F163" s="42">
        <v>2000</v>
      </c>
      <c r="G163" s="42" t="s">
        <v>0</v>
      </c>
      <c r="H163" s="43">
        <v>0</v>
      </c>
      <c r="I163" s="43">
        <v>0</v>
      </c>
    </row>
    <row r="164" spans="1:9" x14ac:dyDescent="0.2">
      <c r="A164" s="126" t="s">
        <v>174</v>
      </c>
      <c r="B164" s="126"/>
      <c r="C164" s="126"/>
      <c r="D164" s="126"/>
      <c r="E164" s="37">
        <v>1159</v>
      </c>
      <c r="F164" s="37" t="s">
        <v>0</v>
      </c>
      <c r="G164" s="37" t="s">
        <v>0</v>
      </c>
      <c r="H164" s="44">
        <v>0</v>
      </c>
      <c r="I164" s="44">
        <v>0</v>
      </c>
    </row>
    <row r="165" spans="1:9" x14ac:dyDescent="0.2">
      <c r="A165" s="129" t="s">
        <v>175</v>
      </c>
      <c r="B165" s="126"/>
      <c r="C165" s="126"/>
      <c r="D165" s="126"/>
      <c r="E165" s="42">
        <v>5146606.1100000003</v>
      </c>
      <c r="F165" s="42">
        <v>24067555</v>
      </c>
      <c r="G165" s="42">
        <v>1735349.66</v>
      </c>
      <c r="H165" s="43">
        <v>0.3372</v>
      </c>
      <c r="I165" s="43">
        <v>7.2099999999999997E-2</v>
      </c>
    </row>
    <row r="166" spans="1:9" x14ac:dyDescent="0.2">
      <c r="A166" s="129" t="s">
        <v>176</v>
      </c>
      <c r="B166" s="126"/>
      <c r="C166" s="126"/>
      <c r="D166" s="126"/>
      <c r="E166" s="42">
        <v>2863716.46</v>
      </c>
      <c r="F166" s="42">
        <v>13704664</v>
      </c>
      <c r="G166" s="42">
        <v>469133.89</v>
      </c>
      <c r="H166" s="43">
        <v>0.1638</v>
      </c>
      <c r="I166" s="43">
        <v>3.4200000000000001E-2</v>
      </c>
    </row>
    <row r="167" spans="1:9" x14ac:dyDescent="0.2">
      <c r="A167" s="126" t="s">
        <v>177</v>
      </c>
      <c r="B167" s="126"/>
      <c r="C167" s="126"/>
      <c r="D167" s="126"/>
      <c r="E167" s="37" t="s">
        <v>0</v>
      </c>
      <c r="F167" s="37" t="s">
        <v>0</v>
      </c>
      <c r="G167" s="37">
        <v>86125</v>
      </c>
      <c r="H167" s="44">
        <v>0</v>
      </c>
      <c r="I167" s="44">
        <v>0</v>
      </c>
    </row>
    <row r="168" spans="1:9" x14ac:dyDescent="0.2">
      <c r="A168" s="126" t="s">
        <v>178</v>
      </c>
      <c r="B168" s="126"/>
      <c r="C168" s="126"/>
      <c r="D168" s="126"/>
      <c r="E168" s="37">
        <v>1085561.0900000001</v>
      </c>
      <c r="F168" s="37" t="s">
        <v>0</v>
      </c>
      <c r="G168" s="37">
        <v>139782.69</v>
      </c>
      <c r="H168" s="44">
        <v>0.1288</v>
      </c>
      <c r="I168" s="44">
        <v>0</v>
      </c>
    </row>
    <row r="169" spans="1:9" x14ac:dyDescent="0.2">
      <c r="A169" s="126" t="s">
        <v>179</v>
      </c>
      <c r="B169" s="126"/>
      <c r="C169" s="126"/>
      <c r="D169" s="126"/>
      <c r="E169" s="37">
        <v>1778155.37</v>
      </c>
      <c r="F169" s="37" t="s">
        <v>0</v>
      </c>
      <c r="G169" s="37">
        <v>243226.2</v>
      </c>
      <c r="H169" s="44">
        <v>0.1368</v>
      </c>
      <c r="I169" s="44">
        <v>0</v>
      </c>
    </row>
    <row r="170" spans="1:9" x14ac:dyDescent="0.2">
      <c r="A170" s="129" t="s">
        <v>180</v>
      </c>
      <c r="B170" s="126"/>
      <c r="C170" s="126"/>
      <c r="D170" s="126"/>
      <c r="E170" s="42">
        <v>2095099.73</v>
      </c>
      <c r="F170" s="42">
        <v>8938531</v>
      </c>
      <c r="G170" s="42">
        <v>955611.16</v>
      </c>
      <c r="H170" s="43">
        <v>0.45610000000000001</v>
      </c>
      <c r="I170" s="43">
        <v>0.1069</v>
      </c>
    </row>
    <row r="171" spans="1:9" x14ac:dyDescent="0.2">
      <c r="A171" s="126" t="s">
        <v>181</v>
      </c>
      <c r="B171" s="126"/>
      <c r="C171" s="126"/>
      <c r="D171" s="126"/>
      <c r="E171" s="37">
        <v>658137.34</v>
      </c>
      <c r="F171" s="37" t="s">
        <v>0</v>
      </c>
      <c r="G171" s="37">
        <v>92932.25</v>
      </c>
      <c r="H171" s="44">
        <v>0.14119999999999999</v>
      </c>
      <c r="I171" s="44">
        <v>0</v>
      </c>
    </row>
    <row r="172" spans="1:9" x14ac:dyDescent="0.2">
      <c r="A172" s="126" t="s">
        <v>182</v>
      </c>
      <c r="B172" s="126"/>
      <c r="C172" s="126"/>
      <c r="D172" s="126"/>
      <c r="E172" s="37">
        <v>20865.63</v>
      </c>
      <c r="F172" s="37" t="s">
        <v>0</v>
      </c>
      <c r="G172" s="37">
        <v>3132.68</v>
      </c>
      <c r="H172" s="44">
        <v>0.15010000000000001</v>
      </c>
      <c r="I172" s="44">
        <v>0</v>
      </c>
    </row>
    <row r="173" spans="1:9" x14ac:dyDescent="0.2">
      <c r="A173" s="126" t="s">
        <v>183</v>
      </c>
      <c r="B173" s="126"/>
      <c r="C173" s="126"/>
      <c r="D173" s="126"/>
      <c r="E173" s="37">
        <v>19030</v>
      </c>
      <c r="F173" s="37" t="s">
        <v>0</v>
      </c>
      <c r="G173" s="37">
        <v>195877.32</v>
      </c>
      <c r="H173" s="44">
        <v>10.293100000000001</v>
      </c>
      <c r="I173" s="44">
        <v>0</v>
      </c>
    </row>
    <row r="174" spans="1:9" x14ac:dyDescent="0.2">
      <c r="A174" s="126" t="s">
        <v>184</v>
      </c>
      <c r="B174" s="126"/>
      <c r="C174" s="126"/>
      <c r="D174" s="126"/>
      <c r="E174" s="37" t="s">
        <v>0</v>
      </c>
      <c r="F174" s="37" t="s">
        <v>0</v>
      </c>
      <c r="G174" s="37">
        <v>5744.43</v>
      </c>
      <c r="H174" s="44">
        <v>0</v>
      </c>
      <c r="I174" s="44">
        <v>0</v>
      </c>
    </row>
    <row r="175" spans="1:9" x14ac:dyDescent="0.2">
      <c r="A175" s="126" t="s">
        <v>185</v>
      </c>
      <c r="B175" s="126"/>
      <c r="C175" s="126"/>
      <c r="D175" s="126"/>
      <c r="E175" s="37">
        <v>1397066.76</v>
      </c>
      <c r="F175" s="37" t="s">
        <v>0</v>
      </c>
      <c r="G175" s="37">
        <v>657924.48</v>
      </c>
      <c r="H175" s="44">
        <v>0.47089999999999999</v>
      </c>
      <c r="I175" s="44">
        <v>0</v>
      </c>
    </row>
    <row r="176" spans="1:9" x14ac:dyDescent="0.2">
      <c r="A176" s="129" t="s">
        <v>186</v>
      </c>
      <c r="B176" s="126"/>
      <c r="C176" s="126"/>
      <c r="D176" s="126"/>
      <c r="E176" s="42">
        <v>176231.15</v>
      </c>
      <c r="F176" s="42">
        <v>1193000</v>
      </c>
      <c r="G176" s="42">
        <v>210703.48</v>
      </c>
      <c r="H176" s="43">
        <v>1.1956</v>
      </c>
      <c r="I176" s="43">
        <v>0.17660000000000001</v>
      </c>
    </row>
    <row r="177" spans="1:9" x14ac:dyDescent="0.2">
      <c r="A177" s="126" t="s">
        <v>187</v>
      </c>
      <c r="B177" s="126"/>
      <c r="C177" s="126"/>
      <c r="D177" s="126"/>
      <c r="E177" s="37">
        <v>172041.15</v>
      </c>
      <c r="F177" s="37" t="s">
        <v>0</v>
      </c>
      <c r="G177" s="37">
        <v>208203.48</v>
      </c>
      <c r="H177" s="44">
        <v>1.2101999999999999</v>
      </c>
      <c r="I177" s="44">
        <v>0</v>
      </c>
    </row>
    <row r="178" spans="1:9" x14ac:dyDescent="0.2">
      <c r="A178" s="126" t="s">
        <v>188</v>
      </c>
      <c r="B178" s="126"/>
      <c r="C178" s="126"/>
      <c r="D178" s="126"/>
      <c r="E178" s="37">
        <v>500</v>
      </c>
      <c r="F178" s="37" t="s">
        <v>0</v>
      </c>
      <c r="G178" s="37" t="s">
        <v>0</v>
      </c>
      <c r="H178" s="44">
        <v>0</v>
      </c>
      <c r="I178" s="44">
        <v>0</v>
      </c>
    </row>
    <row r="179" spans="1:9" x14ac:dyDescent="0.2">
      <c r="A179" s="126" t="s">
        <v>189</v>
      </c>
      <c r="B179" s="126"/>
      <c r="C179" s="126"/>
      <c r="D179" s="126"/>
      <c r="E179" s="37">
        <v>3690</v>
      </c>
      <c r="F179" s="37" t="s">
        <v>0</v>
      </c>
      <c r="G179" s="37">
        <v>2500</v>
      </c>
      <c r="H179" s="44">
        <v>0.67749999999999999</v>
      </c>
      <c r="I179" s="44">
        <v>0</v>
      </c>
    </row>
    <row r="180" spans="1:9" x14ac:dyDescent="0.2">
      <c r="A180" s="129" t="s">
        <v>190</v>
      </c>
      <c r="B180" s="126"/>
      <c r="C180" s="126"/>
      <c r="D180" s="126"/>
      <c r="E180" s="42">
        <v>11558.77</v>
      </c>
      <c r="F180" s="42">
        <v>231360</v>
      </c>
      <c r="G180" s="42">
        <v>99901.13</v>
      </c>
      <c r="H180" s="43">
        <v>8.6428999999999991</v>
      </c>
      <c r="I180" s="43">
        <v>0.43180000000000002</v>
      </c>
    </row>
    <row r="181" spans="1:9" x14ac:dyDescent="0.2">
      <c r="A181" s="126" t="s">
        <v>191</v>
      </c>
      <c r="B181" s="126"/>
      <c r="C181" s="126"/>
      <c r="D181" s="126"/>
      <c r="E181" s="37">
        <v>11558.77</v>
      </c>
      <c r="F181" s="37" t="s">
        <v>0</v>
      </c>
      <c r="G181" s="37">
        <v>99901.13</v>
      </c>
      <c r="H181" s="44">
        <v>8.6428999999999991</v>
      </c>
      <c r="I181" s="44">
        <v>0</v>
      </c>
    </row>
    <row r="182" spans="1:9" x14ac:dyDescent="0.2">
      <c r="A182" s="129" t="s">
        <v>192</v>
      </c>
      <c r="B182" s="126"/>
      <c r="C182" s="126"/>
      <c r="D182" s="126"/>
      <c r="E182" s="42">
        <v>3604261.76</v>
      </c>
      <c r="F182" s="42">
        <v>37195484</v>
      </c>
      <c r="G182" s="42">
        <v>6739171.7300000004</v>
      </c>
      <c r="H182" s="43">
        <v>1.8697999999999999</v>
      </c>
      <c r="I182" s="43">
        <v>0.1812</v>
      </c>
    </row>
    <row r="183" spans="1:9" x14ac:dyDescent="0.2">
      <c r="A183" s="129" t="s">
        <v>193</v>
      </c>
      <c r="B183" s="126"/>
      <c r="C183" s="126"/>
      <c r="D183" s="126"/>
      <c r="E183" s="42">
        <v>3604261.76</v>
      </c>
      <c r="F183" s="42">
        <v>37165484</v>
      </c>
      <c r="G183" s="42">
        <v>6739171.7300000004</v>
      </c>
      <c r="H183" s="43">
        <v>1.8697999999999999</v>
      </c>
      <c r="I183" s="43">
        <v>0.18129999999999999</v>
      </c>
    </row>
    <row r="184" spans="1:9" x14ac:dyDescent="0.2">
      <c r="A184" s="126" t="s">
        <v>194</v>
      </c>
      <c r="B184" s="126"/>
      <c r="C184" s="126"/>
      <c r="D184" s="126"/>
      <c r="E184" s="37">
        <v>3604261.76</v>
      </c>
      <c r="F184" s="37" t="s">
        <v>0</v>
      </c>
      <c r="G184" s="37">
        <v>6739171.7300000004</v>
      </c>
      <c r="H184" s="44">
        <v>1.8697999999999999</v>
      </c>
      <c r="I184" s="44">
        <v>0</v>
      </c>
    </row>
    <row r="185" spans="1:9" x14ac:dyDescent="0.2">
      <c r="A185" s="129" t="s">
        <v>195</v>
      </c>
      <c r="B185" s="126"/>
      <c r="C185" s="126"/>
      <c r="D185" s="126"/>
      <c r="E185" s="42" t="s">
        <v>0</v>
      </c>
      <c r="F185" s="42">
        <v>30000</v>
      </c>
      <c r="G185" s="42" t="s">
        <v>0</v>
      </c>
      <c r="H185" s="43">
        <v>0</v>
      </c>
      <c r="I185" s="43">
        <v>0</v>
      </c>
    </row>
    <row r="186" spans="1:9" x14ac:dyDescent="0.2">
      <c r="A186" s="129" t="s">
        <v>0</v>
      </c>
      <c r="B186" s="126"/>
      <c r="C186" s="126"/>
      <c r="D186" s="126"/>
      <c r="E186" s="10" t="s">
        <v>0</v>
      </c>
      <c r="F186" s="10" t="s">
        <v>0</v>
      </c>
      <c r="G186" s="10" t="s">
        <v>0</v>
      </c>
      <c r="H186" s="10" t="s">
        <v>0</v>
      </c>
      <c r="I186" s="10" t="s">
        <v>0</v>
      </c>
    </row>
  </sheetData>
  <mergeCells count="183">
    <mergeCell ref="A11:D11"/>
    <mergeCell ref="A10:D10"/>
    <mergeCell ref="A9:D9"/>
    <mergeCell ref="A8:D8"/>
    <mergeCell ref="A7:D7"/>
    <mergeCell ref="A17:D17"/>
    <mergeCell ref="A16:D16"/>
    <mergeCell ref="A15:D15"/>
    <mergeCell ref="A14:D14"/>
    <mergeCell ref="A13:D13"/>
    <mergeCell ref="A12:D12"/>
    <mergeCell ref="A23:D23"/>
    <mergeCell ref="A22:D22"/>
    <mergeCell ref="A21:D21"/>
    <mergeCell ref="A20:D20"/>
    <mergeCell ref="A19:D19"/>
    <mergeCell ref="A18:D18"/>
    <mergeCell ref="A29:D29"/>
    <mergeCell ref="A28:D28"/>
    <mergeCell ref="A27:D27"/>
    <mergeCell ref="A26:D26"/>
    <mergeCell ref="A25:D25"/>
    <mergeCell ref="A24:D24"/>
    <mergeCell ref="A35:D35"/>
    <mergeCell ref="A34:D34"/>
    <mergeCell ref="A33:D33"/>
    <mergeCell ref="A32:D32"/>
    <mergeCell ref="A31:D31"/>
    <mergeCell ref="A30:D30"/>
    <mergeCell ref="A41:D41"/>
    <mergeCell ref="A40:D40"/>
    <mergeCell ref="A39:D39"/>
    <mergeCell ref="A38:D38"/>
    <mergeCell ref="A37:D37"/>
    <mergeCell ref="A36:D36"/>
    <mergeCell ref="A47:D47"/>
    <mergeCell ref="A46:D46"/>
    <mergeCell ref="A45:D45"/>
    <mergeCell ref="A44:D44"/>
    <mergeCell ref="A43:D43"/>
    <mergeCell ref="A42:D42"/>
    <mergeCell ref="A53:D53"/>
    <mergeCell ref="A52:D52"/>
    <mergeCell ref="A51:D51"/>
    <mergeCell ref="A50:D50"/>
    <mergeCell ref="A49:D49"/>
    <mergeCell ref="A48:D48"/>
    <mergeCell ref="A59:D59"/>
    <mergeCell ref="A58:D58"/>
    <mergeCell ref="A57:D57"/>
    <mergeCell ref="A56:D56"/>
    <mergeCell ref="A55:D55"/>
    <mergeCell ref="A54:D54"/>
    <mergeCell ref="A65:D65"/>
    <mergeCell ref="A64:D64"/>
    <mergeCell ref="A63:D63"/>
    <mergeCell ref="A62:D62"/>
    <mergeCell ref="A61:D61"/>
    <mergeCell ref="A60:D60"/>
    <mergeCell ref="A71:D71"/>
    <mergeCell ref="A70:D70"/>
    <mergeCell ref="A69:D69"/>
    <mergeCell ref="A68:D68"/>
    <mergeCell ref="A67:D67"/>
    <mergeCell ref="A66:D66"/>
    <mergeCell ref="A77:D77"/>
    <mergeCell ref="A76:D76"/>
    <mergeCell ref="A75:D75"/>
    <mergeCell ref="A74:D74"/>
    <mergeCell ref="A73:D73"/>
    <mergeCell ref="A72:D72"/>
    <mergeCell ref="A83:D83"/>
    <mergeCell ref="A82:D82"/>
    <mergeCell ref="A81:D81"/>
    <mergeCell ref="A80:D80"/>
    <mergeCell ref="A79:D79"/>
    <mergeCell ref="A78:D78"/>
    <mergeCell ref="A89:D89"/>
    <mergeCell ref="A88:D88"/>
    <mergeCell ref="A87:D87"/>
    <mergeCell ref="A86:D86"/>
    <mergeCell ref="A85:D85"/>
    <mergeCell ref="A84:D84"/>
    <mergeCell ref="A95:D95"/>
    <mergeCell ref="A94:D94"/>
    <mergeCell ref="A93:D93"/>
    <mergeCell ref="A92:D92"/>
    <mergeCell ref="A91:D91"/>
    <mergeCell ref="A90:D90"/>
    <mergeCell ref="A101:D101"/>
    <mergeCell ref="A100:D100"/>
    <mergeCell ref="A99:D99"/>
    <mergeCell ref="A98:D98"/>
    <mergeCell ref="A97:D97"/>
    <mergeCell ref="A96:D96"/>
    <mergeCell ref="A107:D107"/>
    <mergeCell ref="A106:D106"/>
    <mergeCell ref="A105:D105"/>
    <mergeCell ref="A104:D104"/>
    <mergeCell ref="A103:D103"/>
    <mergeCell ref="A102:D102"/>
    <mergeCell ref="A113:D113"/>
    <mergeCell ref="A112:D112"/>
    <mergeCell ref="A111:D111"/>
    <mergeCell ref="A110:D110"/>
    <mergeCell ref="A109:D109"/>
    <mergeCell ref="A108:D108"/>
    <mergeCell ref="A119:D119"/>
    <mergeCell ref="A118:D118"/>
    <mergeCell ref="A117:D117"/>
    <mergeCell ref="A116:D116"/>
    <mergeCell ref="A115:D115"/>
    <mergeCell ref="A114:D114"/>
    <mergeCell ref="A125:D125"/>
    <mergeCell ref="A124:D124"/>
    <mergeCell ref="A123:D123"/>
    <mergeCell ref="A122:D122"/>
    <mergeCell ref="A121:D121"/>
    <mergeCell ref="A120:D120"/>
    <mergeCell ref="A131:D131"/>
    <mergeCell ref="A130:D130"/>
    <mergeCell ref="A129:D129"/>
    <mergeCell ref="A128:D128"/>
    <mergeCell ref="A127:D127"/>
    <mergeCell ref="A126:D126"/>
    <mergeCell ref="A137:D137"/>
    <mergeCell ref="A136:D136"/>
    <mergeCell ref="A135:D135"/>
    <mergeCell ref="A134:D134"/>
    <mergeCell ref="A133:D133"/>
    <mergeCell ref="A132:D132"/>
    <mergeCell ref="A143:D143"/>
    <mergeCell ref="A142:D142"/>
    <mergeCell ref="A141:D141"/>
    <mergeCell ref="A140:D140"/>
    <mergeCell ref="A139:D139"/>
    <mergeCell ref="A138:D138"/>
    <mergeCell ref="A149:D149"/>
    <mergeCell ref="A148:D148"/>
    <mergeCell ref="A147:D147"/>
    <mergeCell ref="A146:D146"/>
    <mergeCell ref="A145:D145"/>
    <mergeCell ref="A144:D144"/>
    <mergeCell ref="A155:D155"/>
    <mergeCell ref="A154:D154"/>
    <mergeCell ref="A153:D153"/>
    <mergeCell ref="A152:D152"/>
    <mergeCell ref="A151:D151"/>
    <mergeCell ref="A150:D150"/>
    <mergeCell ref="A161:D161"/>
    <mergeCell ref="A160:D160"/>
    <mergeCell ref="A159:D159"/>
    <mergeCell ref="A158:D158"/>
    <mergeCell ref="A157:D157"/>
    <mergeCell ref="A156:D156"/>
    <mergeCell ref="A167:D167"/>
    <mergeCell ref="A166:D166"/>
    <mergeCell ref="A165:D165"/>
    <mergeCell ref="A164:D164"/>
    <mergeCell ref="A163:D163"/>
    <mergeCell ref="A162:D162"/>
    <mergeCell ref="A173:D173"/>
    <mergeCell ref="A172:D172"/>
    <mergeCell ref="A171:D171"/>
    <mergeCell ref="A170:D170"/>
    <mergeCell ref="A169:D169"/>
    <mergeCell ref="A168:D168"/>
    <mergeCell ref="A179:D179"/>
    <mergeCell ref="A178:D178"/>
    <mergeCell ref="A177:D177"/>
    <mergeCell ref="A176:D176"/>
    <mergeCell ref="A175:D175"/>
    <mergeCell ref="A174:D174"/>
    <mergeCell ref="A186:D186"/>
    <mergeCell ref="A185:D185"/>
    <mergeCell ref="A2:I2"/>
    <mergeCell ref="A3:I3"/>
    <mergeCell ref="A4:I4"/>
    <mergeCell ref="A184:D184"/>
    <mergeCell ref="A183:D183"/>
    <mergeCell ref="A182:D182"/>
    <mergeCell ref="A181:D181"/>
    <mergeCell ref="A180:D180"/>
  </mergeCells>
  <pageMargins left="0.74803149606299213" right="0.74803149606299213" top="0.98425196850393704" bottom="0.98425196850393704" header="0.51181102362204722" footer="0.51181102362204722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0"/>
  <sheetViews>
    <sheetView workbookViewId="0">
      <selection activeCell="H55" sqref="H55"/>
    </sheetView>
  </sheetViews>
  <sheetFormatPr defaultRowHeight="12.75" x14ac:dyDescent="0.2"/>
  <cols>
    <col min="1" max="1" width="80.7109375" customWidth="1"/>
    <col min="2" max="4" width="8.85546875" hidden="1" customWidth="1"/>
    <col min="5" max="5" width="16.7109375" customWidth="1"/>
    <col min="6" max="6" width="17.42578125" customWidth="1"/>
    <col min="7" max="7" width="14.7109375" customWidth="1"/>
    <col min="8" max="8" width="12.7109375" customWidth="1"/>
    <col min="9" max="9" width="12.42578125" customWidth="1"/>
  </cols>
  <sheetData>
    <row r="2" spans="1:9" s="15" customFormat="1" ht="30.6" customHeight="1" x14ac:dyDescent="0.25">
      <c r="A2" s="138" t="s">
        <v>196</v>
      </c>
      <c r="B2" s="138"/>
      <c r="C2" s="138"/>
      <c r="D2" s="138"/>
      <c r="E2" s="138"/>
      <c r="F2" s="138"/>
      <c r="G2" s="138"/>
      <c r="H2" s="138"/>
      <c r="I2" s="138"/>
    </row>
    <row r="3" spans="1:9" ht="26.45" customHeight="1" x14ac:dyDescent="0.2">
      <c r="A3" s="118" t="s">
        <v>2</v>
      </c>
      <c r="B3" s="118"/>
      <c r="C3" s="118"/>
      <c r="D3" s="118"/>
      <c r="E3" s="118"/>
      <c r="F3" s="118"/>
      <c r="G3" s="118"/>
      <c r="H3" s="118"/>
      <c r="I3" s="118"/>
    </row>
    <row r="4" spans="1:9" ht="26.45" customHeight="1" x14ac:dyDescent="0.2">
      <c r="A4" s="139" t="s">
        <v>1070</v>
      </c>
      <c r="B4" s="118"/>
      <c r="C4" s="118"/>
      <c r="D4" s="118"/>
      <c r="E4" s="118"/>
      <c r="F4" s="118"/>
      <c r="G4" s="118"/>
      <c r="H4" s="118"/>
      <c r="I4" s="118"/>
    </row>
    <row r="7" spans="1:9" x14ac:dyDescent="0.2">
      <c r="A7" s="142" t="s">
        <v>3</v>
      </c>
      <c r="B7" s="126"/>
      <c r="C7" s="126"/>
      <c r="D7" s="126"/>
      <c r="E7" s="14" t="s">
        <v>4</v>
      </c>
      <c r="F7" s="40" t="s">
        <v>5</v>
      </c>
      <c r="G7" s="14" t="s">
        <v>6</v>
      </c>
      <c r="H7" s="40" t="s">
        <v>1065</v>
      </c>
      <c r="I7" s="40" t="s">
        <v>1066</v>
      </c>
    </row>
    <row r="8" spans="1:9" x14ac:dyDescent="0.2">
      <c r="A8" s="142" t="s">
        <v>197</v>
      </c>
      <c r="B8" s="126"/>
      <c r="C8" s="126"/>
      <c r="D8" s="126"/>
      <c r="E8" s="14" t="s">
        <v>8</v>
      </c>
      <c r="F8" s="14">
        <v>2</v>
      </c>
      <c r="G8" s="14">
        <v>3</v>
      </c>
      <c r="H8" s="14">
        <v>4</v>
      </c>
      <c r="I8" s="14">
        <v>5</v>
      </c>
    </row>
    <row r="9" spans="1:9" x14ac:dyDescent="0.2">
      <c r="A9" s="141" t="s">
        <v>198</v>
      </c>
      <c r="B9" s="126"/>
      <c r="C9" s="126"/>
      <c r="D9" s="126"/>
      <c r="E9" s="46">
        <v>57712905.799999997</v>
      </c>
      <c r="F9" s="46">
        <v>160473699</v>
      </c>
      <c r="G9" s="46">
        <v>54555527.490000002</v>
      </c>
      <c r="H9" s="47">
        <f>SUM(G9/E9)</f>
        <v>0.94529164202991844</v>
      </c>
      <c r="I9" s="47">
        <v>0.34</v>
      </c>
    </row>
    <row r="10" spans="1:9" x14ac:dyDescent="0.2">
      <c r="A10" s="140" t="s">
        <v>199</v>
      </c>
      <c r="B10" s="126"/>
      <c r="C10" s="126"/>
      <c r="D10" s="126"/>
      <c r="E10" s="48">
        <v>35696416.850000001</v>
      </c>
      <c r="F10" s="48">
        <v>64133077</v>
      </c>
      <c r="G10" s="48">
        <v>31158249.620000001</v>
      </c>
      <c r="H10" s="49">
        <v>0.87290000000000001</v>
      </c>
      <c r="I10" s="49">
        <v>0.48580000000000001</v>
      </c>
    </row>
    <row r="11" spans="1:9" x14ac:dyDescent="0.2">
      <c r="A11" s="137" t="s">
        <v>200</v>
      </c>
      <c r="B11" s="126"/>
      <c r="C11" s="126"/>
      <c r="D11" s="126"/>
      <c r="E11" s="50">
        <v>31941075.219999999</v>
      </c>
      <c r="F11" s="50">
        <v>56021000</v>
      </c>
      <c r="G11" s="50">
        <v>27111825.760000002</v>
      </c>
      <c r="H11" s="51">
        <v>0.8488</v>
      </c>
      <c r="I11" s="51">
        <v>0.48399999999999999</v>
      </c>
    </row>
    <row r="12" spans="1:9" x14ac:dyDescent="0.2">
      <c r="A12" s="137" t="s">
        <v>201</v>
      </c>
      <c r="B12" s="126"/>
      <c r="C12" s="126"/>
      <c r="D12" s="126"/>
      <c r="E12" s="50">
        <v>2463590.4500000002</v>
      </c>
      <c r="F12" s="50">
        <v>5388964</v>
      </c>
      <c r="G12" s="50">
        <v>2685249.52</v>
      </c>
      <c r="H12" s="51">
        <v>1.0900000000000001</v>
      </c>
      <c r="I12" s="51">
        <v>0.49830000000000002</v>
      </c>
    </row>
    <row r="13" spans="1:9" x14ac:dyDescent="0.2">
      <c r="A13" s="137" t="s">
        <v>202</v>
      </c>
      <c r="B13" s="126"/>
      <c r="C13" s="126"/>
      <c r="D13" s="126"/>
      <c r="E13" s="50">
        <v>1291751.18</v>
      </c>
      <c r="F13" s="50">
        <v>2723113</v>
      </c>
      <c r="G13" s="50">
        <v>1361174.34</v>
      </c>
      <c r="H13" s="51">
        <v>1.0537000000000001</v>
      </c>
      <c r="I13" s="51">
        <v>0.49990000000000001</v>
      </c>
    </row>
    <row r="14" spans="1:9" x14ac:dyDescent="0.2">
      <c r="A14" s="140" t="s">
        <v>203</v>
      </c>
      <c r="B14" s="126"/>
      <c r="C14" s="126"/>
      <c r="D14" s="126"/>
      <c r="E14" s="48">
        <v>485858.75</v>
      </c>
      <c r="F14" s="48">
        <v>917000</v>
      </c>
      <c r="G14" s="48">
        <v>332004.53999999998</v>
      </c>
      <c r="H14" s="49">
        <v>0.68330000000000002</v>
      </c>
      <c r="I14" s="49">
        <v>0.36209999999999998</v>
      </c>
    </row>
    <row r="15" spans="1:9" x14ac:dyDescent="0.2">
      <c r="A15" s="137" t="s">
        <v>204</v>
      </c>
      <c r="B15" s="126"/>
      <c r="C15" s="126"/>
      <c r="D15" s="126"/>
      <c r="E15" s="50">
        <v>477917.09</v>
      </c>
      <c r="F15" s="50">
        <v>875000</v>
      </c>
      <c r="G15" s="50">
        <v>328189.34000000003</v>
      </c>
      <c r="H15" s="51">
        <v>0.68669999999999998</v>
      </c>
      <c r="I15" s="51">
        <v>0.37509999999999999</v>
      </c>
    </row>
    <row r="16" spans="1:9" x14ac:dyDescent="0.2">
      <c r="A16" s="137" t="s">
        <v>205</v>
      </c>
      <c r="B16" s="126"/>
      <c r="C16" s="126"/>
      <c r="D16" s="126"/>
      <c r="E16" s="50">
        <v>7941.66</v>
      </c>
      <c r="F16" s="50">
        <v>42000</v>
      </c>
      <c r="G16" s="50">
        <v>3815.2</v>
      </c>
      <c r="H16" s="51">
        <v>0.48039999999999999</v>
      </c>
      <c r="I16" s="51">
        <v>9.0800000000000006E-2</v>
      </c>
    </row>
    <row r="17" spans="1:9" x14ac:dyDescent="0.2">
      <c r="A17" s="140" t="s">
        <v>206</v>
      </c>
      <c r="B17" s="126"/>
      <c r="C17" s="126"/>
      <c r="D17" s="126"/>
      <c r="E17" s="48">
        <v>8905340.7200000007</v>
      </c>
      <c r="F17" s="48">
        <v>15862400</v>
      </c>
      <c r="G17" s="48">
        <v>6319773.2000000002</v>
      </c>
      <c r="H17" s="49">
        <f>SUM(G17/E17)</f>
        <v>0.70966102238028683</v>
      </c>
      <c r="I17" s="49">
        <v>0.39839999999999998</v>
      </c>
    </row>
    <row r="18" spans="1:9" x14ac:dyDescent="0.2">
      <c r="A18" s="137" t="s">
        <v>207</v>
      </c>
      <c r="B18" s="126"/>
      <c r="C18" s="126"/>
      <c r="D18" s="126"/>
      <c r="E18" s="50">
        <v>6849788.4199999999</v>
      </c>
      <c r="F18" s="50">
        <v>12570800</v>
      </c>
      <c r="G18" s="50">
        <v>4975598.7300000004</v>
      </c>
      <c r="H18" s="51">
        <f>SUM(G18/E18)</f>
        <v>0.72638721445355248</v>
      </c>
      <c r="I18" s="51">
        <v>0.39579999999999999</v>
      </c>
    </row>
    <row r="19" spans="1:9" x14ac:dyDescent="0.2">
      <c r="A19" s="137" t="s">
        <v>208</v>
      </c>
      <c r="B19" s="126"/>
      <c r="C19" s="126"/>
      <c r="D19" s="126"/>
      <c r="E19" s="50">
        <v>1396011.15</v>
      </c>
      <c r="F19" s="50">
        <v>2272100</v>
      </c>
      <c r="G19" s="50">
        <v>781069.91</v>
      </c>
      <c r="H19" s="51">
        <v>0.5595</v>
      </c>
      <c r="I19" s="51">
        <v>0.34379999999999999</v>
      </c>
    </row>
    <row r="20" spans="1:9" x14ac:dyDescent="0.2">
      <c r="A20" s="137" t="s">
        <v>209</v>
      </c>
      <c r="B20" s="126"/>
      <c r="C20" s="126"/>
      <c r="D20" s="126"/>
      <c r="E20" s="50">
        <v>659541.15</v>
      </c>
      <c r="F20" s="50">
        <v>1019500</v>
      </c>
      <c r="G20" s="50">
        <v>563104.56000000006</v>
      </c>
      <c r="H20" s="51">
        <v>0.8538</v>
      </c>
      <c r="I20" s="51">
        <v>0.55230000000000001</v>
      </c>
    </row>
    <row r="21" spans="1:9" x14ac:dyDescent="0.2">
      <c r="A21" s="140" t="s">
        <v>210</v>
      </c>
      <c r="B21" s="126"/>
      <c r="C21" s="126"/>
      <c r="D21" s="126"/>
      <c r="E21" s="48">
        <v>12186137.34</v>
      </c>
      <c r="F21" s="48">
        <v>77034393</v>
      </c>
      <c r="G21" s="48">
        <v>16507547.039999999</v>
      </c>
      <c r="H21" s="49">
        <f>SUM(G21/E21)</f>
        <v>1.3546168551551874</v>
      </c>
      <c r="I21" s="49">
        <v>0.21429999999999999</v>
      </c>
    </row>
    <row r="22" spans="1:9" x14ac:dyDescent="0.2">
      <c r="A22" s="137" t="s">
        <v>211</v>
      </c>
      <c r="B22" s="126"/>
      <c r="C22" s="126"/>
      <c r="D22" s="126"/>
      <c r="E22" s="50">
        <v>10936696.779999999</v>
      </c>
      <c r="F22" s="50">
        <v>50814359</v>
      </c>
      <c r="G22" s="50">
        <v>3528102.97</v>
      </c>
      <c r="H22" s="51">
        <v>0.3226</v>
      </c>
      <c r="I22" s="51">
        <v>6.9400000000000003E-2</v>
      </c>
    </row>
    <row r="23" spans="1:9" x14ac:dyDescent="0.2">
      <c r="A23" s="137" t="s">
        <v>212</v>
      </c>
      <c r="B23" s="126"/>
      <c r="C23" s="126"/>
      <c r="D23" s="126"/>
      <c r="E23" s="50">
        <v>484257.36</v>
      </c>
      <c r="F23" s="50">
        <v>1430800</v>
      </c>
      <c r="G23" s="50">
        <v>647863.9</v>
      </c>
      <c r="H23" s="51">
        <v>1.3379000000000001</v>
      </c>
      <c r="I23" s="51">
        <v>0.45279999999999998</v>
      </c>
    </row>
    <row r="24" spans="1:9" x14ac:dyDescent="0.2">
      <c r="A24" s="137" t="s">
        <v>213</v>
      </c>
      <c r="B24" s="126"/>
      <c r="C24" s="126"/>
      <c r="D24" s="126"/>
      <c r="E24" s="50">
        <v>765183.2</v>
      </c>
      <c r="F24" s="50">
        <v>24789234</v>
      </c>
      <c r="G24" s="50">
        <v>12331580.17</v>
      </c>
      <c r="H24" s="51">
        <f>SUM(G24/E24)</f>
        <v>16.115853262329857</v>
      </c>
      <c r="I24" s="51">
        <v>0.4975</v>
      </c>
    </row>
    <row r="25" spans="1:9" x14ac:dyDescent="0.2">
      <c r="A25" s="140" t="s">
        <v>214</v>
      </c>
      <c r="B25" s="126"/>
      <c r="C25" s="126"/>
      <c r="D25" s="126"/>
      <c r="E25" s="48">
        <v>83319.08</v>
      </c>
      <c r="F25" s="48">
        <v>176829</v>
      </c>
      <c r="G25" s="48">
        <v>53663.98</v>
      </c>
      <c r="H25" s="49">
        <v>0.64410000000000001</v>
      </c>
      <c r="I25" s="49">
        <v>0.30349999999999999</v>
      </c>
    </row>
    <row r="26" spans="1:9" x14ac:dyDescent="0.2">
      <c r="A26" s="137" t="s">
        <v>215</v>
      </c>
      <c r="B26" s="126"/>
      <c r="C26" s="126"/>
      <c r="D26" s="126"/>
      <c r="E26" s="50">
        <v>36667.08</v>
      </c>
      <c r="F26" s="50">
        <v>50329</v>
      </c>
      <c r="G26" s="50">
        <v>53663.98</v>
      </c>
      <c r="H26" s="51">
        <v>1.4635</v>
      </c>
      <c r="I26" s="51">
        <v>1.0663</v>
      </c>
    </row>
    <row r="27" spans="1:9" x14ac:dyDescent="0.2">
      <c r="A27" s="137" t="s">
        <v>216</v>
      </c>
      <c r="B27" s="126"/>
      <c r="C27" s="126"/>
      <c r="D27" s="126"/>
      <c r="E27" s="50">
        <v>8650</v>
      </c>
      <c r="F27" s="50">
        <v>52500</v>
      </c>
      <c r="G27" s="50" t="s">
        <v>0</v>
      </c>
      <c r="H27" s="51">
        <v>0</v>
      </c>
      <c r="I27" s="51">
        <v>0</v>
      </c>
    </row>
    <row r="28" spans="1:9" x14ac:dyDescent="0.2">
      <c r="A28" s="137" t="s">
        <v>217</v>
      </c>
      <c r="B28" s="126"/>
      <c r="C28" s="126"/>
      <c r="D28" s="126"/>
      <c r="E28" s="50">
        <v>38002</v>
      </c>
      <c r="F28" s="50">
        <v>74000</v>
      </c>
      <c r="G28" s="50" t="s">
        <v>0</v>
      </c>
      <c r="H28" s="51">
        <v>0</v>
      </c>
      <c r="I28" s="51">
        <v>0</v>
      </c>
    </row>
    <row r="29" spans="1:9" x14ac:dyDescent="0.2">
      <c r="A29" s="140" t="s">
        <v>218</v>
      </c>
      <c r="B29" s="126"/>
      <c r="C29" s="126"/>
      <c r="D29" s="126"/>
      <c r="E29" s="48">
        <v>355833.06</v>
      </c>
      <c r="F29" s="48">
        <v>2350000</v>
      </c>
      <c r="G29" s="48">
        <v>184289.11</v>
      </c>
      <c r="H29" s="49">
        <v>0.51790000000000003</v>
      </c>
      <c r="I29" s="49">
        <v>7.8399999999999997E-2</v>
      </c>
    </row>
    <row r="30" spans="1:9" x14ac:dyDescent="0.2">
      <c r="A30" s="137" t="s">
        <v>219</v>
      </c>
      <c r="B30" s="126"/>
      <c r="C30" s="126"/>
      <c r="D30" s="126"/>
      <c r="E30" s="50">
        <v>355833.06</v>
      </c>
      <c r="F30" s="50">
        <v>2310000</v>
      </c>
      <c r="G30" s="50">
        <v>184289.11</v>
      </c>
      <c r="H30" s="51">
        <v>0.51790000000000003</v>
      </c>
      <c r="I30" s="51">
        <v>7.9799999999999996E-2</v>
      </c>
    </row>
    <row r="31" spans="1:9" x14ac:dyDescent="0.2">
      <c r="A31" s="137" t="s">
        <v>220</v>
      </c>
      <c r="B31" s="126"/>
      <c r="C31" s="126"/>
      <c r="D31" s="126"/>
      <c r="E31" s="50" t="s">
        <v>0</v>
      </c>
      <c r="F31" s="50">
        <v>40000</v>
      </c>
      <c r="G31" s="50" t="s">
        <v>0</v>
      </c>
      <c r="H31" s="51">
        <v>0</v>
      </c>
      <c r="I31" s="51">
        <v>0</v>
      </c>
    </row>
    <row r="32" spans="1:9" x14ac:dyDescent="0.2">
      <c r="A32" s="136" t="s">
        <v>0</v>
      </c>
      <c r="B32" s="126"/>
      <c r="C32" s="126"/>
      <c r="D32" s="126"/>
      <c r="E32" s="52" t="s">
        <v>0</v>
      </c>
      <c r="F32" s="52" t="s">
        <v>0</v>
      </c>
      <c r="G32" s="52" t="s">
        <v>0</v>
      </c>
      <c r="H32" s="9" t="s">
        <v>0</v>
      </c>
      <c r="I32" s="9" t="s">
        <v>0</v>
      </c>
    </row>
    <row r="33" spans="1:9" x14ac:dyDescent="0.2">
      <c r="A33" s="141" t="s">
        <v>221</v>
      </c>
      <c r="B33" s="126"/>
      <c r="C33" s="126"/>
      <c r="D33" s="126"/>
      <c r="E33" s="46">
        <v>44133298.049999997</v>
      </c>
      <c r="F33" s="46">
        <v>180804339</v>
      </c>
      <c r="G33" s="46">
        <v>53695292.200000003</v>
      </c>
      <c r="H33" s="47">
        <f>SUM(G33/E33)</f>
        <v>1.2166616720818582</v>
      </c>
      <c r="I33" s="47">
        <v>0.29699999999999999</v>
      </c>
    </row>
    <row r="34" spans="1:9" x14ac:dyDescent="0.2">
      <c r="A34" s="140" t="s">
        <v>199</v>
      </c>
      <c r="B34" s="126"/>
      <c r="C34" s="126"/>
      <c r="D34" s="126"/>
      <c r="E34" s="48">
        <v>27057639.789999999</v>
      </c>
      <c r="F34" s="48">
        <v>70951571</v>
      </c>
      <c r="G34" s="48">
        <v>28562127.539999999</v>
      </c>
      <c r="H34" s="49">
        <v>1.0556000000000001</v>
      </c>
      <c r="I34" s="49">
        <v>0.40260000000000001</v>
      </c>
    </row>
    <row r="35" spans="1:9" x14ac:dyDescent="0.2">
      <c r="A35" s="137" t="s">
        <v>200</v>
      </c>
      <c r="B35" s="126"/>
      <c r="C35" s="126"/>
      <c r="D35" s="126"/>
      <c r="E35" s="50">
        <v>23626556.23</v>
      </c>
      <c r="F35" s="50">
        <v>52971000</v>
      </c>
      <c r="G35" s="50">
        <v>23452060.109999999</v>
      </c>
      <c r="H35" s="51">
        <v>0.99260000000000004</v>
      </c>
      <c r="I35" s="51">
        <v>0.44269999999999998</v>
      </c>
    </row>
    <row r="36" spans="1:9" x14ac:dyDescent="0.2">
      <c r="A36" s="137" t="s">
        <v>201</v>
      </c>
      <c r="B36" s="126"/>
      <c r="C36" s="126"/>
      <c r="D36" s="126"/>
      <c r="E36" s="50">
        <v>1545578.55</v>
      </c>
      <c r="F36" s="50">
        <v>5388964</v>
      </c>
      <c r="G36" s="50">
        <v>1891741.92</v>
      </c>
      <c r="H36" s="51">
        <v>1.224</v>
      </c>
      <c r="I36" s="51">
        <v>0.35099999999999998</v>
      </c>
    </row>
    <row r="37" spans="1:9" x14ac:dyDescent="0.2">
      <c r="A37" s="137" t="s">
        <v>222</v>
      </c>
      <c r="B37" s="126"/>
      <c r="C37" s="126"/>
      <c r="D37" s="126"/>
      <c r="E37" s="50">
        <v>266626.96000000002</v>
      </c>
      <c r="F37" s="50">
        <v>9890288</v>
      </c>
      <c r="G37" s="50">
        <v>1615798.05</v>
      </c>
      <c r="H37" s="51">
        <v>6.0601000000000003</v>
      </c>
      <c r="I37" s="51">
        <v>0.16339999999999999</v>
      </c>
    </row>
    <row r="38" spans="1:9" x14ac:dyDescent="0.2">
      <c r="A38" s="137" t="s">
        <v>202</v>
      </c>
      <c r="B38" s="126"/>
      <c r="C38" s="126"/>
      <c r="D38" s="126"/>
      <c r="E38" s="50">
        <v>1618878.05</v>
      </c>
      <c r="F38" s="50">
        <v>2701319</v>
      </c>
      <c r="G38" s="50">
        <v>1602527.46</v>
      </c>
      <c r="H38" s="51">
        <v>0.9899</v>
      </c>
      <c r="I38" s="51">
        <v>0.59319999999999995</v>
      </c>
    </row>
    <row r="39" spans="1:9" x14ac:dyDescent="0.2">
      <c r="A39" s="140" t="s">
        <v>203</v>
      </c>
      <c r="B39" s="126"/>
      <c r="C39" s="126"/>
      <c r="D39" s="126"/>
      <c r="E39" s="48">
        <v>239223.75</v>
      </c>
      <c r="F39" s="48">
        <v>1068761</v>
      </c>
      <c r="G39" s="48">
        <v>203599.62</v>
      </c>
      <c r="H39" s="49">
        <v>0.85109999999999997</v>
      </c>
      <c r="I39" s="49">
        <v>0.1905</v>
      </c>
    </row>
    <row r="40" spans="1:9" x14ac:dyDescent="0.2">
      <c r="A40" s="137" t="s">
        <v>204</v>
      </c>
      <c r="B40" s="126"/>
      <c r="C40" s="126"/>
      <c r="D40" s="126"/>
      <c r="E40" s="50">
        <v>186664.5</v>
      </c>
      <c r="F40" s="50">
        <v>875000</v>
      </c>
      <c r="G40" s="50">
        <v>203599.62</v>
      </c>
      <c r="H40" s="51">
        <v>1.0907</v>
      </c>
      <c r="I40" s="51">
        <v>0.23269999999999999</v>
      </c>
    </row>
    <row r="41" spans="1:9" x14ac:dyDescent="0.2">
      <c r="A41" s="137" t="s">
        <v>223</v>
      </c>
      <c r="B41" s="126"/>
      <c r="C41" s="126"/>
      <c r="D41" s="126"/>
      <c r="E41" s="50">
        <v>33351</v>
      </c>
      <c r="F41" s="50">
        <v>131992</v>
      </c>
      <c r="G41" s="50" t="s">
        <v>0</v>
      </c>
      <c r="H41" s="51">
        <v>0</v>
      </c>
      <c r="I41" s="51">
        <v>0</v>
      </c>
    </row>
    <row r="42" spans="1:9" x14ac:dyDescent="0.2">
      <c r="A42" s="137" t="s">
        <v>205</v>
      </c>
      <c r="B42" s="126"/>
      <c r="C42" s="126"/>
      <c r="D42" s="126"/>
      <c r="E42" s="50">
        <v>447.4</v>
      </c>
      <c r="F42" s="50">
        <v>42000</v>
      </c>
      <c r="G42" s="50">
        <v>0</v>
      </c>
      <c r="H42" s="51">
        <v>0</v>
      </c>
      <c r="I42" s="51">
        <v>0</v>
      </c>
    </row>
    <row r="43" spans="1:9" x14ac:dyDescent="0.2">
      <c r="A43" s="137" t="s">
        <v>224</v>
      </c>
      <c r="B43" s="126"/>
      <c r="C43" s="126"/>
      <c r="D43" s="126"/>
      <c r="E43" s="50">
        <v>18760.849999999999</v>
      </c>
      <c r="F43" s="50">
        <v>19769</v>
      </c>
      <c r="G43" s="50" t="s">
        <v>0</v>
      </c>
      <c r="H43" s="51">
        <v>0</v>
      </c>
      <c r="I43" s="51">
        <v>0</v>
      </c>
    </row>
    <row r="44" spans="1:9" x14ac:dyDescent="0.2">
      <c r="A44" s="140" t="s">
        <v>206</v>
      </c>
      <c r="B44" s="126"/>
      <c r="C44" s="126"/>
      <c r="D44" s="126"/>
      <c r="E44" s="48">
        <v>6606494.5</v>
      </c>
      <c r="F44" s="48">
        <v>19431839</v>
      </c>
      <c r="G44" s="48">
        <v>6968088.6900000004</v>
      </c>
      <c r="H44" s="49">
        <v>1.0547</v>
      </c>
      <c r="I44" s="49">
        <v>0.35859999999999997</v>
      </c>
    </row>
    <row r="45" spans="1:9" x14ac:dyDescent="0.2">
      <c r="A45" s="137" t="s">
        <v>207</v>
      </c>
      <c r="B45" s="126"/>
      <c r="C45" s="126"/>
      <c r="D45" s="126"/>
      <c r="E45" s="50">
        <v>4561202.97</v>
      </c>
      <c r="F45" s="50">
        <v>12570800</v>
      </c>
      <c r="G45" s="50">
        <v>5329235.17</v>
      </c>
      <c r="H45" s="51">
        <v>1.1684000000000001</v>
      </c>
      <c r="I45" s="51">
        <v>0.4239</v>
      </c>
    </row>
    <row r="46" spans="1:9" x14ac:dyDescent="0.2">
      <c r="A46" s="137" t="s">
        <v>208</v>
      </c>
      <c r="B46" s="126"/>
      <c r="C46" s="126"/>
      <c r="D46" s="126"/>
      <c r="E46" s="50">
        <v>1206450.3899999999</v>
      </c>
      <c r="F46" s="50">
        <v>2272100</v>
      </c>
      <c r="G46" s="50">
        <v>732791.71</v>
      </c>
      <c r="H46" s="51">
        <v>0.60740000000000005</v>
      </c>
      <c r="I46" s="51">
        <v>0.32250000000000001</v>
      </c>
    </row>
    <row r="47" spans="1:9" x14ac:dyDescent="0.2">
      <c r="A47" s="137" t="s">
        <v>225</v>
      </c>
      <c r="B47" s="126"/>
      <c r="C47" s="126"/>
      <c r="D47" s="126"/>
      <c r="E47" s="50" t="s">
        <v>0</v>
      </c>
      <c r="F47" s="50">
        <v>117863</v>
      </c>
      <c r="G47" s="50" t="s">
        <v>0</v>
      </c>
      <c r="H47" s="51">
        <v>0</v>
      </c>
      <c r="I47" s="51">
        <v>0</v>
      </c>
    </row>
    <row r="48" spans="1:9" x14ac:dyDescent="0.2">
      <c r="A48" s="137" t="s">
        <v>209</v>
      </c>
      <c r="B48" s="126"/>
      <c r="C48" s="126"/>
      <c r="D48" s="126"/>
      <c r="E48" s="50">
        <v>525308.55000000005</v>
      </c>
      <c r="F48" s="50">
        <v>1019500</v>
      </c>
      <c r="G48" s="50">
        <v>385065.33</v>
      </c>
      <c r="H48" s="51">
        <v>0.73299999999999998</v>
      </c>
      <c r="I48" s="51">
        <v>0.37769999999999998</v>
      </c>
    </row>
    <row r="49" spans="1:9" x14ac:dyDescent="0.2">
      <c r="A49" s="137" t="s">
        <v>226</v>
      </c>
      <c r="B49" s="126"/>
      <c r="C49" s="126"/>
      <c r="D49" s="126"/>
      <c r="E49" s="50">
        <v>252413.36</v>
      </c>
      <c r="F49" s="50">
        <v>2975223</v>
      </c>
      <c r="G49" s="50">
        <v>437332.39</v>
      </c>
      <c r="H49" s="51">
        <v>1.7325999999999999</v>
      </c>
      <c r="I49" s="51">
        <v>0.14699999999999999</v>
      </c>
    </row>
    <row r="50" spans="1:9" x14ac:dyDescent="0.2">
      <c r="A50" s="137" t="s">
        <v>227</v>
      </c>
      <c r="B50" s="126"/>
      <c r="C50" s="126"/>
      <c r="D50" s="126"/>
      <c r="E50" s="50">
        <v>61119.23</v>
      </c>
      <c r="F50" s="50">
        <v>476353</v>
      </c>
      <c r="G50" s="50">
        <v>83664.09</v>
      </c>
      <c r="H50" s="51">
        <v>1.3689</v>
      </c>
      <c r="I50" s="51">
        <v>0.17560000000000001</v>
      </c>
    </row>
    <row r="51" spans="1:9" x14ac:dyDescent="0.2">
      <c r="A51" s="140" t="s">
        <v>210</v>
      </c>
      <c r="B51" s="126"/>
      <c r="C51" s="126"/>
      <c r="D51" s="126"/>
      <c r="E51" s="48">
        <v>10065526.199999999</v>
      </c>
      <c r="F51" s="48">
        <v>77318561</v>
      </c>
      <c r="G51" s="48">
        <v>17115911</v>
      </c>
      <c r="H51" s="49">
        <f>SUM(G51/E51)</f>
        <v>1.7004487058013917</v>
      </c>
      <c r="I51" s="49">
        <v>0.22140000000000001</v>
      </c>
    </row>
    <row r="52" spans="1:9" x14ac:dyDescent="0.2">
      <c r="A52" s="137" t="s">
        <v>211</v>
      </c>
      <c r="B52" s="126"/>
      <c r="C52" s="126"/>
      <c r="D52" s="126"/>
      <c r="E52" s="50">
        <v>9004942</v>
      </c>
      <c r="F52" s="50">
        <v>50250592</v>
      </c>
      <c r="G52" s="50">
        <v>4087873.53</v>
      </c>
      <c r="H52" s="51">
        <v>0.45400000000000001</v>
      </c>
      <c r="I52" s="51">
        <v>8.1299999999999997E-2</v>
      </c>
    </row>
    <row r="53" spans="1:9" x14ac:dyDescent="0.2">
      <c r="A53" s="137" t="s">
        <v>212</v>
      </c>
      <c r="B53" s="126"/>
      <c r="C53" s="126"/>
      <c r="D53" s="126"/>
      <c r="E53" s="50">
        <v>400629.11</v>
      </c>
      <c r="F53" s="50">
        <v>1418050</v>
      </c>
      <c r="G53" s="50">
        <v>467724.51</v>
      </c>
      <c r="H53" s="51">
        <v>1.1675</v>
      </c>
      <c r="I53" s="51">
        <v>0.32979999999999998</v>
      </c>
    </row>
    <row r="54" spans="1:9" x14ac:dyDescent="0.2">
      <c r="A54" s="137" t="s">
        <v>213</v>
      </c>
      <c r="B54" s="126"/>
      <c r="C54" s="126"/>
      <c r="D54" s="126"/>
      <c r="E54" s="50">
        <v>417872.12</v>
      </c>
      <c r="F54" s="50">
        <v>24668100</v>
      </c>
      <c r="G54" s="50">
        <v>12243037.75</v>
      </c>
      <c r="H54" s="51">
        <f>SUM(G54/E54)</f>
        <v>29.298527382013425</v>
      </c>
      <c r="I54" s="51">
        <v>0.49630000000000002</v>
      </c>
    </row>
    <row r="55" spans="1:9" x14ac:dyDescent="0.2">
      <c r="A55" s="137" t="s">
        <v>228</v>
      </c>
      <c r="B55" s="126"/>
      <c r="C55" s="126"/>
      <c r="D55" s="126"/>
      <c r="E55" s="50">
        <v>115613.05</v>
      </c>
      <c r="F55" s="50">
        <v>47515</v>
      </c>
      <c r="G55" s="50">
        <v>14252.23</v>
      </c>
      <c r="H55" s="51">
        <v>0.12330000000000001</v>
      </c>
      <c r="I55" s="51">
        <v>0.3</v>
      </c>
    </row>
    <row r="56" spans="1:9" x14ac:dyDescent="0.2">
      <c r="A56" s="137" t="s">
        <v>229</v>
      </c>
      <c r="B56" s="126"/>
      <c r="C56" s="126"/>
      <c r="D56" s="126"/>
      <c r="E56" s="50">
        <v>46640.79</v>
      </c>
      <c r="F56" s="50">
        <v>250931</v>
      </c>
      <c r="G56" s="50">
        <v>121041.25</v>
      </c>
      <c r="H56" s="51">
        <v>2.5952000000000002</v>
      </c>
      <c r="I56" s="51">
        <v>0.4824</v>
      </c>
    </row>
    <row r="57" spans="1:9" x14ac:dyDescent="0.2">
      <c r="A57" s="137" t="s">
        <v>230</v>
      </c>
      <c r="B57" s="126"/>
      <c r="C57" s="126"/>
      <c r="D57" s="126"/>
      <c r="E57" s="50">
        <v>79829.13</v>
      </c>
      <c r="F57" s="50">
        <v>683373</v>
      </c>
      <c r="G57" s="50">
        <v>181981.73</v>
      </c>
      <c r="H57" s="51">
        <v>2.2795999999999998</v>
      </c>
      <c r="I57" s="51">
        <v>0.26629999999999998</v>
      </c>
    </row>
    <row r="58" spans="1:9" x14ac:dyDescent="0.2">
      <c r="A58" s="140" t="s">
        <v>214</v>
      </c>
      <c r="B58" s="126"/>
      <c r="C58" s="126"/>
      <c r="D58" s="126"/>
      <c r="E58" s="48">
        <v>79958.399999999994</v>
      </c>
      <c r="F58" s="48">
        <v>413878</v>
      </c>
      <c r="G58" s="48">
        <v>209203.28</v>
      </c>
      <c r="H58" s="49">
        <v>2.6164000000000001</v>
      </c>
      <c r="I58" s="49">
        <v>0.50549999999999995</v>
      </c>
    </row>
    <row r="59" spans="1:9" x14ac:dyDescent="0.2">
      <c r="A59" s="137" t="s">
        <v>215</v>
      </c>
      <c r="B59" s="126"/>
      <c r="C59" s="126"/>
      <c r="D59" s="126"/>
      <c r="E59" s="50">
        <v>41996.4</v>
      </c>
      <c r="F59" s="50">
        <v>45000</v>
      </c>
      <c r="G59" s="50">
        <v>20832.72</v>
      </c>
      <c r="H59" s="51">
        <v>0.49609999999999999</v>
      </c>
      <c r="I59" s="51">
        <v>0.46289999999999998</v>
      </c>
    </row>
    <row r="60" spans="1:9" x14ac:dyDescent="0.2">
      <c r="A60" s="137" t="s">
        <v>216</v>
      </c>
      <c r="B60" s="126"/>
      <c r="C60" s="126"/>
      <c r="D60" s="126"/>
      <c r="E60" s="50" t="s">
        <v>0</v>
      </c>
      <c r="F60" s="50">
        <v>52500</v>
      </c>
      <c r="G60" s="50">
        <v>0</v>
      </c>
      <c r="H60" s="51">
        <v>0</v>
      </c>
      <c r="I60" s="51">
        <v>0</v>
      </c>
    </row>
    <row r="61" spans="1:9" x14ac:dyDescent="0.2">
      <c r="A61" s="137" t="s">
        <v>231</v>
      </c>
      <c r="B61" s="126"/>
      <c r="C61" s="126"/>
      <c r="D61" s="126"/>
      <c r="E61" s="50" t="s">
        <v>0</v>
      </c>
      <c r="F61" s="50">
        <v>195221</v>
      </c>
      <c r="G61" s="50">
        <v>185359.38</v>
      </c>
      <c r="H61" s="51">
        <v>0</v>
      </c>
      <c r="I61" s="51">
        <v>0.94950000000000001</v>
      </c>
    </row>
    <row r="62" spans="1:9" x14ac:dyDescent="0.2">
      <c r="A62" s="137" t="s">
        <v>217</v>
      </c>
      <c r="B62" s="126"/>
      <c r="C62" s="126"/>
      <c r="D62" s="126"/>
      <c r="E62" s="50">
        <v>37962</v>
      </c>
      <c r="F62" s="50">
        <v>74000</v>
      </c>
      <c r="G62" s="50" t="s">
        <v>0</v>
      </c>
      <c r="H62" s="51">
        <v>0</v>
      </c>
      <c r="I62" s="51">
        <v>0</v>
      </c>
    </row>
    <row r="63" spans="1:9" x14ac:dyDescent="0.2">
      <c r="A63" s="137" t="s">
        <v>232</v>
      </c>
      <c r="B63" s="126"/>
      <c r="C63" s="126"/>
      <c r="D63" s="126"/>
      <c r="E63" s="50" t="s">
        <v>0</v>
      </c>
      <c r="F63" s="50">
        <v>47157</v>
      </c>
      <c r="G63" s="50">
        <v>3011.18</v>
      </c>
      <c r="H63" s="51">
        <v>0</v>
      </c>
      <c r="I63" s="51">
        <v>6.3899999999999998E-2</v>
      </c>
    </row>
    <row r="64" spans="1:9" x14ac:dyDescent="0.2">
      <c r="A64" s="140" t="s">
        <v>218</v>
      </c>
      <c r="B64" s="126"/>
      <c r="C64" s="126"/>
      <c r="D64" s="126"/>
      <c r="E64" s="48">
        <v>84455.41</v>
      </c>
      <c r="F64" s="48">
        <v>2619729</v>
      </c>
      <c r="G64" s="48">
        <v>636362.06999999995</v>
      </c>
      <c r="H64" s="49">
        <v>7.5349000000000004</v>
      </c>
      <c r="I64" s="49">
        <v>0.2429</v>
      </c>
    </row>
    <row r="65" spans="1:9" x14ac:dyDescent="0.2">
      <c r="A65" s="137" t="s">
        <v>219</v>
      </c>
      <c r="B65" s="126"/>
      <c r="C65" s="126"/>
      <c r="D65" s="126"/>
      <c r="E65" s="50">
        <v>84455.41</v>
      </c>
      <c r="F65" s="50">
        <v>2310000</v>
      </c>
      <c r="G65" s="50">
        <v>366633.57</v>
      </c>
      <c r="H65" s="51">
        <v>4.3411</v>
      </c>
      <c r="I65" s="51">
        <v>0.15870000000000001</v>
      </c>
    </row>
    <row r="66" spans="1:9" x14ac:dyDescent="0.2">
      <c r="A66" s="137" t="s">
        <v>220</v>
      </c>
      <c r="B66" s="126"/>
      <c r="C66" s="126"/>
      <c r="D66" s="126"/>
      <c r="E66" s="50" t="s">
        <v>0</v>
      </c>
      <c r="F66" s="50">
        <v>40000</v>
      </c>
      <c r="G66" s="50" t="s">
        <v>0</v>
      </c>
      <c r="H66" s="51">
        <v>0</v>
      </c>
      <c r="I66" s="51">
        <v>0</v>
      </c>
    </row>
    <row r="67" spans="1:9" x14ac:dyDescent="0.2">
      <c r="A67" s="137" t="s">
        <v>233</v>
      </c>
      <c r="B67" s="126"/>
      <c r="C67" s="126"/>
      <c r="D67" s="126"/>
      <c r="E67" s="50" t="s">
        <v>0</v>
      </c>
      <c r="F67" s="50">
        <v>269729</v>
      </c>
      <c r="G67" s="50">
        <v>269728.5</v>
      </c>
      <c r="H67" s="51">
        <v>0</v>
      </c>
      <c r="I67" s="51">
        <v>1</v>
      </c>
    </row>
    <row r="68" spans="1:9" x14ac:dyDescent="0.2">
      <c r="A68" s="140" t="s">
        <v>234</v>
      </c>
      <c r="B68" s="126"/>
      <c r="C68" s="126"/>
      <c r="D68" s="126"/>
      <c r="E68" s="48" t="s">
        <v>0</v>
      </c>
      <c r="F68" s="48">
        <v>9000000</v>
      </c>
      <c r="G68" s="48" t="s">
        <v>0</v>
      </c>
      <c r="H68" s="49">
        <v>0</v>
      </c>
      <c r="I68" s="49">
        <v>0</v>
      </c>
    </row>
    <row r="69" spans="1:9" x14ac:dyDescent="0.2">
      <c r="A69" s="137" t="s">
        <v>235</v>
      </c>
      <c r="B69" s="126"/>
      <c r="C69" s="126"/>
      <c r="D69" s="126"/>
      <c r="E69" s="50" t="s">
        <v>0</v>
      </c>
      <c r="F69" s="50">
        <v>9000000</v>
      </c>
      <c r="G69" s="50" t="s">
        <v>0</v>
      </c>
      <c r="H69" s="51">
        <v>0</v>
      </c>
      <c r="I69" s="51">
        <v>0</v>
      </c>
    </row>
    <row r="70" spans="1:9" x14ac:dyDescent="0.2">
      <c r="A70" s="136" t="s">
        <v>0</v>
      </c>
      <c r="B70" s="126"/>
      <c r="C70" s="126"/>
      <c r="D70" s="126"/>
      <c r="E70" s="9" t="s">
        <v>0</v>
      </c>
      <c r="F70" s="9" t="s">
        <v>0</v>
      </c>
      <c r="G70" s="9" t="s">
        <v>0</v>
      </c>
      <c r="H70" s="9" t="s">
        <v>0</v>
      </c>
      <c r="I70" s="9" t="s">
        <v>0</v>
      </c>
    </row>
  </sheetData>
  <mergeCells count="67">
    <mergeCell ref="A9:D9"/>
    <mergeCell ref="A8:D8"/>
    <mergeCell ref="A7:D7"/>
    <mergeCell ref="A15:D15"/>
    <mergeCell ref="A14:D14"/>
    <mergeCell ref="A13:D13"/>
    <mergeCell ref="A12:D12"/>
    <mergeCell ref="A11:D11"/>
    <mergeCell ref="A10:D10"/>
    <mergeCell ref="A21:D21"/>
    <mergeCell ref="A20:D20"/>
    <mergeCell ref="A19:D19"/>
    <mergeCell ref="A18:D18"/>
    <mergeCell ref="A17:D17"/>
    <mergeCell ref="A16:D16"/>
    <mergeCell ref="A27:D27"/>
    <mergeCell ref="A26:D26"/>
    <mergeCell ref="A25:D25"/>
    <mergeCell ref="A24:D24"/>
    <mergeCell ref="A23:D23"/>
    <mergeCell ref="A22:D22"/>
    <mergeCell ref="A33:D33"/>
    <mergeCell ref="A32:D32"/>
    <mergeCell ref="A31:D31"/>
    <mergeCell ref="A30:D30"/>
    <mergeCell ref="A29:D29"/>
    <mergeCell ref="A28:D28"/>
    <mergeCell ref="A39:D39"/>
    <mergeCell ref="A38:D38"/>
    <mergeCell ref="A37:D37"/>
    <mergeCell ref="A36:D36"/>
    <mergeCell ref="A35:D35"/>
    <mergeCell ref="A34:D34"/>
    <mergeCell ref="A45:D45"/>
    <mergeCell ref="A44:D44"/>
    <mergeCell ref="A43:D43"/>
    <mergeCell ref="A42:D42"/>
    <mergeCell ref="A41:D41"/>
    <mergeCell ref="A40:D40"/>
    <mergeCell ref="A51:D51"/>
    <mergeCell ref="A50:D50"/>
    <mergeCell ref="A49:D49"/>
    <mergeCell ref="A48:D48"/>
    <mergeCell ref="A47:D47"/>
    <mergeCell ref="A46:D46"/>
    <mergeCell ref="A57:D57"/>
    <mergeCell ref="A56:D56"/>
    <mergeCell ref="A55:D55"/>
    <mergeCell ref="A54:D54"/>
    <mergeCell ref="A53:D53"/>
    <mergeCell ref="A52:D52"/>
    <mergeCell ref="A63:D63"/>
    <mergeCell ref="A62:D62"/>
    <mergeCell ref="A61:D61"/>
    <mergeCell ref="A60:D60"/>
    <mergeCell ref="A59:D59"/>
    <mergeCell ref="A58:D58"/>
    <mergeCell ref="A70:D70"/>
    <mergeCell ref="A69:D69"/>
    <mergeCell ref="A2:I2"/>
    <mergeCell ref="A3:I3"/>
    <mergeCell ref="A4:I4"/>
    <mergeCell ref="A68:D68"/>
    <mergeCell ref="A67:D67"/>
    <mergeCell ref="A66:D66"/>
    <mergeCell ref="A65:D65"/>
    <mergeCell ref="A64:D64"/>
  </mergeCells>
  <pageMargins left="0.74803149606299213" right="0.74803149606299213" top="0.98425196850393704" bottom="0.98425196850393704" header="0.51181102362204722" footer="0.51181102362204722"/>
  <pageSetup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5"/>
  <sheetViews>
    <sheetView workbookViewId="0">
      <selection activeCell="E52" sqref="E52"/>
    </sheetView>
  </sheetViews>
  <sheetFormatPr defaultRowHeight="12.75" x14ac:dyDescent="0.2"/>
  <cols>
    <col min="1" max="1" width="63.140625" customWidth="1"/>
    <col min="2" max="2" width="16.7109375" customWidth="1"/>
    <col min="3" max="3" width="16.85546875" customWidth="1"/>
    <col min="4" max="4" width="15.42578125" customWidth="1"/>
    <col min="5" max="5" width="12.28515625" customWidth="1"/>
    <col min="6" max="6" width="11.28515625" customWidth="1"/>
  </cols>
  <sheetData>
    <row r="2" spans="1:6" s="17" customFormat="1" ht="30" customHeight="1" x14ac:dyDescent="0.25">
      <c r="A2" s="145" t="s">
        <v>236</v>
      </c>
      <c r="B2" s="146"/>
      <c r="C2" s="146"/>
      <c r="D2" s="146"/>
      <c r="E2" s="146"/>
      <c r="F2" s="146"/>
    </row>
    <row r="3" spans="1:6" ht="25.15" customHeight="1" x14ac:dyDescent="0.2">
      <c r="A3" s="118" t="s">
        <v>2</v>
      </c>
      <c r="B3" s="143"/>
      <c r="C3" s="143"/>
      <c r="D3" s="143"/>
      <c r="E3" s="143"/>
      <c r="F3" s="143"/>
    </row>
    <row r="4" spans="1:6" ht="27" customHeight="1" x14ac:dyDescent="0.2">
      <c r="A4" s="139" t="s">
        <v>1071</v>
      </c>
      <c r="B4" s="118"/>
      <c r="C4" s="118"/>
      <c r="D4" s="118"/>
      <c r="E4" s="118"/>
      <c r="F4" s="118"/>
    </row>
    <row r="5" spans="1:6" x14ac:dyDescent="0.2">
      <c r="A5" s="8"/>
    </row>
    <row r="6" spans="1:6" x14ac:dyDescent="0.2">
      <c r="A6" s="144" t="s">
        <v>0</v>
      </c>
      <c r="B6" s="126"/>
      <c r="C6" s="126"/>
      <c r="D6" s="126"/>
      <c r="E6" s="126"/>
      <c r="F6" s="126"/>
    </row>
    <row r="7" spans="1:6" x14ac:dyDescent="0.2">
      <c r="A7" s="16" t="s">
        <v>237</v>
      </c>
      <c r="B7" s="16" t="s">
        <v>238</v>
      </c>
      <c r="C7" s="53" t="s">
        <v>239</v>
      </c>
      <c r="D7" s="16" t="s">
        <v>240</v>
      </c>
      <c r="E7" s="54" t="s">
        <v>1072</v>
      </c>
      <c r="F7" s="54" t="s">
        <v>310</v>
      </c>
    </row>
    <row r="8" spans="1:6" x14ac:dyDescent="0.2">
      <c r="A8" s="16" t="s">
        <v>0</v>
      </c>
      <c r="B8" s="16" t="s">
        <v>8</v>
      </c>
      <c r="C8" s="16">
        <v>2</v>
      </c>
      <c r="D8" s="16">
        <v>3</v>
      </c>
      <c r="E8" s="16">
        <v>4</v>
      </c>
      <c r="F8" s="16">
        <v>5</v>
      </c>
    </row>
    <row r="9" spans="1:6" x14ac:dyDescent="0.2">
      <c r="A9" s="18" t="s">
        <v>241</v>
      </c>
      <c r="B9" s="56">
        <v>44133298.049999997</v>
      </c>
      <c r="C9" s="56">
        <v>180804339</v>
      </c>
      <c r="D9" s="56">
        <v>53695292.200000003</v>
      </c>
      <c r="E9" s="57">
        <f>SUM(D9/B9)</f>
        <v>1.2166616720818582</v>
      </c>
      <c r="F9" s="57">
        <v>0.29699999999999999</v>
      </c>
    </row>
    <row r="10" spans="1:6" x14ac:dyDescent="0.2">
      <c r="A10" s="19" t="s">
        <v>242</v>
      </c>
      <c r="B10" s="58">
        <v>7046869.2599999998</v>
      </c>
      <c r="C10" s="58">
        <v>15559650</v>
      </c>
      <c r="D10" s="58">
        <v>6699187.2800000003</v>
      </c>
      <c r="E10" s="59">
        <v>0.95069999999999999</v>
      </c>
      <c r="F10" s="59">
        <v>0.43049999999999999</v>
      </c>
    </row>
    <row r="11" spans="1:6" ht="25.5" x14ac:dyDescent="0.2">
      <c r="A11" s="55" t="s">
        <v>243</v>
      </c>
      <c r="B11" s="60">
        <v>7046869.2599999998</v>
      </c>
      <c r="C11" s="60">
        <v>15559650</v>
      </c>
      <c r="D11" s="60">
        <v>6699187.2800000003</v>
      </c>
      <c r="E11" s="61">
        <v>0.95069999999999999</v>
      </c>
      <c r="F11" s="61">
        <v>0.43049999999999999</v>
      </c>
    </row>
    <row r="12" spans="1:6" x14ac:dyDescent="0.2">
      <c r="A12" s="19" t="s">
        <v>244</v>
      </c>
      <c r="B12" s="58">
        <v>3750</v>
      </c>
      <c r="C12" s="58">
        <v>70000</v>
      </c>
      <c r="D12" s="58">
        <v>10782.3</v>
      </c>
      <c r="E12" s="59">
        <v>2.8753000000000002</v>
      </c>
      <c r="F12" s="59">
        <v>0.154</v>
      </c>
    </row>
    <row r="13" spans="1:6" x14ac:dyDescent="0.2">
      <c r="A13" s="20" t="s">
        <v>245</v>
      </c>
      <c r="B13" s="60">
        <v>3750</v>
      </c>
      <c r="C13" s="60">
        <v>70000</v>
      </c>
      <c r="D13" s="60">
        <v>10782.3</v>
      </c>
      <c r="E13" s="61">
        <v>2.8753000000000002</v>
      </c>
      <c r="F13" s="61">
        <v>0.154</v>
      </c>
    </row>
    <row r="14" spans="1:6" x14ac:dyDescent="0.2">
      <c r="A14" s="19" t="s">
        <v>246</v>
      </c>
      <c r="B14" s="58">
        <v>1976650.96</v>
      </c>
      <c r="C14" s="58">
        <v>6921812</v>
      </c>
      <c r="D14" s="58">
        <v>2090088.87</v>
      </c>
      <c r="E14" s="59">
        <v>1.0573999999999999</v>
      </c>
      <c r="F14" s="59">
        <v>0.30199999999999999</v>
      </c>
    </row>
    <row r="15" spans="1:6" x14ac:dyDescent="0.2">
      <c r="A15" s="20" t="s">
        <v>247</v>
      </c>
      <c r="B15" s="60">
        <v>1976650.96</v>
      </c>
      <c r="C15" s="60">
        <v>5011812</v>
      </c>
      <c r="D15" s="60">
        <v>2090088.87</v>
      </c>
      <c r="E15" s="61">
        <v>1.0573999999999999</v>
      </c>
      <c r="F15" s="61">
        <v>0.41699999999999998</v>
      </c>
    </row>
    <row r="16" spans="1:6" ht="25.5" x14ac:dyDescent="0.2">
      <c r="A16" s="55" t="s">
        <v>248</v>
      </c>
      <c r="B16" s="60" t="s">
        <v>0</v>
      </c>
      <c r="C16" s="60">
        <v>1910000</v>
      </c>
      <c r="D16" s="60" t="s">
        <v>0</v>
      </c>
      <c r="E16" s="21" t="s">
        <v>0</v>
      </c>
      <c r="F16" s="21" t="s">
        <v>0</v>
      </c>
    </row>
    <row r="17" spans="1:6" x14ac:dyDescent="0.2">
      <c r="A17" s="19" t="s">
        <v>249</v>
      </c>
      <c r="B17" s="58">
        <v>5933329.1100000003</v>
      </c>
      <c r="C17" s="58">
        <v>12709106</v>
      </c>
      <c r="D17" s="58">
        <v>2892083.88</v>
      </c>
      <c r="E17" s="59">
        <v>0.4874</v>
      </c>
      <c r="F17" s="59">
        <v>0.2276</v>
      </c>
    </row>
    <row r="18" spans="1:6" ht="25.5" x14ac:dyDescent="0.2">
      <c r="A18" s="55" t="s">
        <v>250</v>
      </c>
      <c r="B18" s="60">
        <v>861420.57</v>
      </c>
      <c r="C18" s="60">
        <v>55000</v>
      </c>
      <c r="D18" s="60">
        <v>43832.23</v>
      </c>
      <c r="E18" s="61">
        <v>5.0900000000000001E-2</v>
      </c>
      <c r="F18" s="61">
        <v>0.79690000000000005</v>
      </c>
    </row>
    <row r="19" spans="1:6" ht="25.5" x14ac:dyDescent="0.2">
      <c r="A19" s="55" t="s">
        <v>251</v>
      </c>
      <c r="B19" s="60">
        <v>102980</v>
      </c>
      <c r="C19" s="60">
        <v>100000</v>
      </c>
      <c r="D19" s="60">
        <v>72300</v>
      </c>
      <c r="E19" s="61">
        <v>0.70209999999999995</v>
      </c>
      <c r="F19" s="61">
        <v>0.72299999999999998</v>
      </c>
    </row>
    <row r="20" spans="1:6" x14ac:dyDescent="0.2">
      <c r="A20" s="20" t="s">
        <v>252</v>
      </c>
      <c r="B20" s="60">
        <v>4416674.03</v>
      </c>
      <c r="C20" s="60">
        <v>9036233</v>
      </c>
      <c r="D20" s="60">
        <v>1895079.71</v>
      </c>
      <c r="E20" s="61">
        <v>0.42909999999999998</v>
      </c>
      <c r="F20" s="61">
        <v>0.2097</v>
      </c>
    </row>
    <row r="21" spans="1:6" x14ac:dyDescent="0.2">
      <c r="A21" s="20" t="s">
        <v>253</v>
      </c>
      <c r="B21" s="60" t="s">
        <v>0</v>
      </c>
      <c r="C21" s="60">
        <v>155000</v>
      </c>
      <c r="D21" s="60" t="s">
        <v>0</v>
      </c>
      <c r="E21" s="21" t="s">
        <v>0</v>
      </c>
      <c r="F21" s="21" t="s">
        <v>0</v>
      </c>
    </row>
    <row r="22" spans="1:6" x14ac:dyDescent="0.2">
      <c r="A22" s="20" t="s">
        <v>254</v>
      </c>
      <c r="B22" s="60">
        <v>457405.85</v>
      </c>
      <c r="C22" s="60">
        <v>2029873</v>
      </c>
      <c r="D22" s="60">
        <v>281670</v>
      </c>
      <c r="E22" s="61">
        <v>0.61580000000000001</v>
      </c>
      <c r="F22" s="61">
        <v>0.13880000000000001</v>
      </c>
    </row>
    <row r="23" spans="1:6" x14ac:dyDescent="0.2">
      <c r="A23" s="20" t="s">
        <v>255</v>
      </c>
      <c r="B23" s="60" t="s">
        <v>0</v>
      </c>
      <c r="C23" s="60">
        <v>0</v>
      </c>
      <c r="D23" s="60" t="s">
        <v>0</v>
      </c>
      <c r="E23" s="21" t="s">
        <v>0</v>
      </c>
      <c r="F23" s="21" t="s">
        <v>0</v>
      </c>
    </row>
    <row r="24" spans="1:6" ht="25.5" x14ac:dyDescent="0.2">
      <c r="A24" s="55" t="s">
        <v>256</v>
      </c>
      <c r="B24" s="60">
        <v>94848.66</v>
      </c>
      <c r="C24" s="60">
        <v>1333000</v>
      </c>
      <c r="D24" s="60">
        <v>599201.93999999994</v>
      </c>
      <c r="E24" s="61">
        <v>6.3174999999999999</v>
      </c>
      <c r="F24" s="61">
        <v>0.44950000000000001</v>
      </c>
    </row>
    <row r="25" spans="1:6" x14ac:dyDescent="0.2">
      <c r="A25" s="19" t="s">
        <v>257</v>
      </c>
      <c r="B25" s="58">
        <v>3824248.5</v>
      </c>
      <c r="C25" s="58">
        <v>18275718</v>
      </c>
      <c r="D25" s="58">
        <v>1094345.8</v>
      </c>
      <c r="E25" s="59">
        <v>0.28620000000000001</v>
      </c>
      <c r="F25" s="59">
        <v>5.9900000000000002E-2</v>
      </c>
    </row>
    <row r="26" spans="1:6" x14ac:dyDescent="0.2">
      <c r="A26" s="20" t="s">
        <v>258</v>
      </c>
      <c r="B26" s="60">
        <v>3443658.96</v>
      </c>
      <c r="C26" s="60">
        <v>16265845</v>
      </c>
      <c r="D26" s="60">
        <v>1092473.96</v>
      </c>
      <c r="E26" s="61">
        <v>0.31719999999999998</v>
      </c>
      <c r="F26" s="61">
        <v>6.7199999999999996E-2</v>
      </c>
    </row>
    <row r="27" spans="1:6" x14ac:dyDescent="0.2">
      <c r="A27" s="20" t="s">
        <v>259</v>
      </c>
      <c r="B27" s="60" t="s">
        <v>0</v>
      </c>
      <c r="C27" s="60">
        <v>1300000</v>
      </c>
      <c r="D27" s="60" t="s">
        <v>0</v>
      </c>
      <c r="E27" s="21" t="s">
        <v>0</v>
      </c>
      <c r="F27" s="21" t="s">
        <v>0</v>
      </c>
    </row>
    <row r="28" spans="1:6" x14ac:dyDescent="0.2">
      <c r="A28" s="20" t="s">
        <v>260</v>
      </c>
      <c r="B28" s="60" t="s">
        <v>0</v>
      </c>
      <c r="C28" s="60">
        <v>130000</v>
      </c>
      <c r="D28" s="60" t="s">
        <v>0</v>
      </c>
      <c r="E28" s="21" t="s">
        <v>0</v>
      </c>
      <c r="F28" s="21" t="s">
        <v>0</v>
      </c>
    </row>
    <row r="29" spans="1:6" ht="25.5" x14ac:dyDescent="0.2">
      <c r="A29" s="55" t="s">
        <v>261</v>
      </c>
      <c r="B29" s="60">
        <v>380589.54</v>
      </c>
      <c r="C29" s="60">
        <v>579873</v>
      </c>
      <c r="D29" s="60">
        <v>1871.84</v>
      </c>
      <c r="E29" s="61">
        <v>4.8999999999999998E-3</v>
      </c>
      <c r="F29" s="61">
        <v>3.2000000000000002E-3</v>
      </c>
    </row>
    <row r="30" spans="1:6" x14ac:dyDescent="0.2">
      <c r="A30" s="19" t="s">
        <v>262</v>
      </c>
      <c r="B30" s="58">
        <v>4309650.45</v>
      </c>
      <c r="C30" s="58">
        <v>22913097</v>
      </c>
      <c r="D30" s="58">
        <v>4480409.67</v>
      </c>
      <c r="E30" s="59">
        <v>1.0396000000000001</v>
      </c>
      <c r="F30" s="59">
        <v>0.19550000000000001</v>
      </c>
    </row>
    <row r="31" spans="1:6" x14ac:dyDescent="0.2">
      <c r="A31" s="20" t="s">
        <v>263</v>
      </c>
      <c r="B31" s="60">
        <v>1098610.8899999999</v>
      </c>
      <c r="C31" s="60">
        <v>8235363</v>
      </c>
      <c r="D31" s="60">
        <v>2004613.16</v>
      </c>
      <c r="E31" s="61">
        <v>1.8247</v>
      </c>
      <c r="F31" s="61">
        <v>0.24340000000000001</v>
      </c>
    </row>
    <row r="32" spans="1:6" x14ac:dyDescent="0.2">
      <c r="A32" s="20" t="s">
        <v>264</v>
      </c>
      <c r="B32" s="60">
        <v>1712799.1</v>
      </c>
      <c r="C32" s="60">
        <v>13610000</v>
      </c>
      <c r="D32" s="60">
        <v>1963046.43</v>
      </c>
      <c r="E32" s="61">
        <v>1.1460999999999999</v>
      </c>
      <c r="F32" s="61">
        <v>0.14419999999999999</v>
      </c>
    </row>
    <row r="33" spans="1:6" ht="25.5" x14ac:dyDescent="0.2">
      <c r="A33" s="55" t="s">
        <v>265</v>
      </c>
      <c r="B33" s="60">
        <v>1498240.46</v>
      </c>
      <c r="C33" s="60">
        <v>1067734</v>
      </c>
      <c r="D33" s="60">
        <v>512750.08000000002</v>
      </c>
      <c r="E33" s="61">
        <v>0.3422</v>
      </c>
      <c r="F33" s="61">
        <v>0.48020000000000002</v>
      </c>
    </row>
    <row r="34" spans="1:6" x14ac:dyDescent="0.2">
      <c r="A34" s="19" t="s">
        <v>266</v>
      </c>
      <c r="B34" s="58">
        <v>48343.75</v>
      </c>
      <c r="C34" s="58">
        <v>385000</v>
      </c>
      <c r="D34" s="58">
        <v>71559.5</v>
      </c>
      <c r="E34" s="59">
        <v>1.4802</v>
      </c>
      <c r="F34" s="59">
        <v>0.18590000000000001</v>
      </c>
    </row>
    <row r="35" spans="1:6" x14ac:dyDescent="0.2">
      <c r="A35" s="20" t="s">
        <v>267</v>
      </c>
      <c r="B35" s="60" t="s">
        <v>0</v>
      </c>
      <c r="C35" s="60">
        <v>175000</v>
      </c>
      <c r="D35" s="60" t="s">
        <v>0</v>
      </c>
      <c r="E35" s="21" t="s">
        <v>0</v>
      </c>
      <c r="F35" s="21" t="s">
        <v>0</v>
      </c>
    </row>
    <row r="36" spans="1:6" ht="25.5" x14ac:dyDescent="0.2">
      <c r="A36" s="55" t="s">
        <v>268</v>
      </c>
      <c r="B36" s="60">
        <v>48343.75</v>
      </c>
      <c r="C36" s="60">
        <v>210000</v>
      </c>
      <c r="D36" s="60">
        <v>71559.5</v>
      </c>
      <c r="E36" s="61">
        <v>1.4802</v>
      </c>
      <c r="F36" s="61">
        <v>0.34079999999999999</v>
      </c>
    </row>
    <row r="37" spans="1:6" x14ac:dyDescent="0.2">
      <c r="A37" s="19" t="s">
        <v>269</v>
      </c>
      <c r="B37" s="58">
        <v>8762837.2400000002</v>
      </c>
      <c r="C37" s="58">
        <v>44750392</v>
      </c>
      <c r="D37" s="58">
        <v>12154448.84</v>
      </c>
      <c r="E37" s="59">
        <v>1.387</v>
      </c>
      <c r="F37" s="59">
        <v>0.27160000000000001</v>
      </c>
    </row>
    <row r="38" spans="1:6" x14ac:dyDescent="0.2">
      <c r="A38" s="20" t="s">
        <v>270</v>
      </c>
      <c r="B38" s="60">
        <v>4036607.54</v>
      </c>
      <c r="C38" s="60">
        <v>9240111</v>
      </c>
      <c r="D38" s="60">
        <v>4640191.62</v>
      </c>
      <c r="E38" s="61">
        <v>1.1495</v>
      </c>
      <c r="F38" s="61">
        <v>0.50219999999999998</v>
      </c>
    </row>
    <row r="39" spans="1:6" x14ac:dyDescent="0.2">
      <c r="A39" s="20" t="s">
        <v>271</v>
      </c>
      <c r="B39" s="60">
        <v>4515796.7</v>
      </c>
      <c r="C39" s="60">
        <v>34053881</v>
      </c>
      <c r="D39" s="60">
        <v>7378202.9699999997</v>
      </c>
      <c r="E39" s="61">
        <v>1.6338999999999999</v>
      </c>
      <c r="F39" s="61">
        <v>0.2167</v>
      </c>
    </row>
    <row r="40" spans="1:6" x14ac:dyDescent="0.2">
      <c r="A40" s="20" t="s">
        <v>272</v>
      </c>
      <c r="B40" s="60">
        <v>150000</v>
      </c>
      <c r="C40" s="60">
        <v>160000</v>
      </c>
      <c r="D40" s="60">
        <v>102412.5</v>
      </c>
      <c r="E40" s="61">
        <v>0.68279999999999996</v>
      </c>
      <c r="F40" s="61">
        <v>0.6401</v>
      </c>
    </row>
    <row r="41" spans="1:6" ht="25.5" x14ac:dyDescent="0.2">
      <c r="A41" s="55" t="s">
        <v>273</v>
      </c>
      <c r="B41" s="60">
        <v>60433</v>
      </c>
      <c r="C41" s="60">
        <v>1296400</v>
      </c>
      <c r="D41" s="60">
        <v>33641.75</v>
      </c>
      <c r="E41" s="61">
        <v>0.55669999999999997</v>
      </c>
      <c r="F41" s="61">
        <v>2.5999999999999999E-2</v>
      </c>
    </row>
    <row r="42" spans="1:6" x14ac:dyDescent="0.2">
      <c r="A42" s="19" t="s">
        <v>274</v>
      </c>
      <c r="B42" s="58">
        <v>8839963.4700000007</v>
      </c>
      <c r="C42" s="58">
        <v>51751114</v>
      </c>
      <c r="D42" s="58">
        <v>21164321.199999999</v>
      </c>
      <c r="E42" s="59">
        <f>SUM(D42/B42)</f>
        <v>2.3941638754305847</v>
      </c>
      <c r="F42" s="59">
        <v>0.40899999999999997</v>
      </c>
    </row>
    <row r="43" spans="1:6" x14ac:dyDescent="0.2">
      <c r="A43" s="20" t="s">
        <v>275</v>
      </c>
      <c r="B43" s="60">
        <v>8303409.7199999997</v>
      </c>
      <c r="C43" s="60">
        <v>49611114</v>
      </c>
      <c r="D43" s="60">
        <v>20560583.359999999</v>
      </c>
      <c r="E43" s="61">
        <f>SUM(D43/B43)</f>
        <v>2.4761614870667854</v>
      </c>
      <c r="F43" s="61">
        <v>0.41439999999999999</v>
      </c>
    </row>
    <row r="44" spans="1:6" x14ac:dyDescent="0.2">
      <c r="A44" s="20" t="s">
        <v>276</v>
      </c>
      <c r="B44" s="60">
        <v>1500</v>
      </c>
      <c r="C44" s="60">
        <v>52000</v>
      </c>
      <c r="D44" s="60">
        <v>50000</v>
      </c>
      <c r="E44" s="61">
        <v>33.333300000000001</v>
      </c>
      <c r="F44" s="61">
        <v>0.96150000000000002</v>
      </c>
    </row>
    <row r="45" spans="1:6" x14ac:dyDescent="0.2">
      <c r="A45" s="20" t="s">
        <v>277</v>
      </c>
      <c r="B45" s="60" t="s">
        <v>0</v>
      </c>
      <c r="C45" s="60">
        <v>50000</v>
      </c>
      <c r="D45" s="60" t="s">
        <v>0</v>
      </c>
      <c r="E45" s="21" t="s">
        <v>0</v>
      </c>
      <c r="F45" s="21" t="s">
        <v>0</v>
      </c>
    </row>
    <row r="46" spans="1:6" ht="25.5" x14ac:dyDescent="0.2">
      <c r="A46" s="55" t="s">
        <v>278</v>
      </c>
      <c r="B46" s="60">
        <v>300000</v>
      </c>
      <c r="C46" s="60">
        <v>200000</v>
      </c>
      <c r="D46" s="60">
        <v>200000</v>
      </c>
      <c r="E46" s="61">
        <v>0.66669999999999996</v>
      </c>
      <c r="F46" s="61">
        <v>1</v>
      </c>
    </row>
    <row r="47" spans="1:6" ht="25.5" x14ac:dyDescent="0.2">
      <c r="A47" s="55" t="s">
        <v>279</v>
      </c>
      <c r="B47" s="60">
        <v>235053.75</v>
      </c>
      <c r="C47" s="60">
        <v>1838000</v>
      </c>
      <c r="D47" s="60">
        <v>353737.84</v>
      </c>
      <c r="E47" s="61">
        <v>1.5048999999999999</v>
      </c>
      <c r="F47" s="61">
        <v>0.1925</v>
      </c>
    </row>
    <row r="48" spans="1:6" x14ac:dyDescent="0.2">
      <c r="A48" s="19" t="s">
        <v>280</v>
      </c>
      <c r="B48" s="58">
        <v>3387655.31</v>
      </c>
      <c r="C48" s="58">
        <v>7468450</v>
      </c>
      <c r="D48" s="58">
        <v>3038064.86</v>
      </c>
      <c r="E48" s="59">
        <f>SUM(D48/B48)</f>
        <v>0.89680459845839511</v>
      </c>
      <c r="F48" s="59">
        <v>0.40679999999999999</v>
      </c>
    </row>
    <row r="49" spans="1:6" x14ac:dyDescent="0.2">
      <c r="A49" s="20" t="s">
        <v>281</v>
      </c>
      <c r="B49" s="60">
        <v>71000</v>
      </c>
      <c r="C49" s="60">
        <v>94000</v>
      </c>
      <c r="D49" s="60">
        <v>44000</v>
      </c>
      <c r="E49" s="61">
        <v>0.61970000000000003</v>
      </c>
      <c r="F49" s="61">
        <v>0.46810000000000002</v>
      </c>
    </row>
    <row r="50" spans="1:6" x14ac:dyDescent="0.2">
      <c r="A50" s="20" t="s">
        <v>282</v>
      </c>
      <c r="B50" s="60">
        <v>117950</v>
      </c>
      <c r="C50" s="60">
        <v>349000</v>
      </c>
      <c r="D50" s="60">
        <v>118590.84</v>
      </c>
      <c r="E50" s="61">
        <v>1.0054000000000001</v>
      </c>
      <c r="F50" s="61">
        <v>0.33979999999999999</v>
      </c>
    </row>
    <row r="51" spans="1:6" x14ac:dyDescent="0.2">
      <c r="A51" s="20" t="s">
        <v>283</v>
      </c>
      <c r="B51" s="60">
        <v>1339194.51</v>
      </c>
      <c r="C51" s="60">
        <v>3150900</v>
      </c>
      <c r="D51" s="60">
        <v>1296514.42</v>
      </c>
      <c r="E51" s="61">
        <f>SUM(D51/B51)</f>
        <v>0.96813002914714752</v>
      </c>
      <c r="F51" s="61">
        <v>0.41149999999999998</v>
      </c>
    </row>
    <row r="52" spans="1:6" x14ac:dyDescent="0.2">
      <c r="A52" s="20" t="s">
        <v>284</v>
      </c>
      <c r="B52" s="60">
        <v>1249695.7</v>
      </c>
      <c r="C52" s="60">
        <v>2329800</v>
      </c>
      <c r="D52" s="60">
        <v>1016556.16</v>
      </c>
      <c r="E52" s="61">
        <v>0.81340000000000001</v>
      </c>
      <c r="F52" s="61">
        <v>0.43630000000000002</v>
      </c>
    </row>
    <row r="53" spans="1:6" x14ac:dyDescent="0.2">
      <c r="A53" s="20" t="s">
        <v>285</v>
      </c>
      <c r="B53" s="60">
        <v>371019.1</v>
      </c>
      <c r="C53" s="60">
        <v>937650</v>
      </c>
      <c r="D53" s="60">
        <v>320357.44</v>
      </c>
      <c r="E53" s="61">
        <v>0.86350000000000005</v>
      </c>
      <c r="F53" s="61">
        <v>0.3417</v>
      </c>
    </row>
    <row r="54" spans="1:6" ht="25.5" x14ac:dyDescent="0.2">
      <c r="A54" s="55" t="s">
        <v>286</v>
      </c>
      <c r="B54" s="60">
        <v>106296</v>
      </c>
      <c r="C54" s="60">
        <v>358100</v>
      </c>
      <c r="D54" s="60">
        <v>179046</v>
      </c>
      <c r="E54" s="61">
        <v>1.6843999999999999</v>
      </c>
      <c r="F54" s="61">
        <v>0.5</v>
      </c>
    </row>
    <row r="55" spans="1:6" ht="25.5" x14ac:dyDescent="0.2">
      <c r="A55" s="55" t="s">
        <v>287</v>
      </c>
      <c r="B55" s="60">
        <v>132500</v>
      </c>
      <c r="C55" s="60">
        <v>249000</v>
      </c>
      <c r="D55" s="60">
        <v>63000</v>
      </c>
      <c r="E55" s="61">
        <v>0.47549999999999998</v>
      </c>
      <c r="F55" s="61">
        <v>0.253</v>
      </c>
    </row>
  </sheetData>
  <mergeCells count="4">
    <mergeCell ref="A4:F4"/>
    <mergeCell ref="A3:F3"/>
    <mergeCell ref="A6:F6"/>
    <mergeCell ref="A2:F2"/>
  </mergeCells>
  <pageMargins left="0.74803149606299213" right="0.74803149606299213" top="0.98425196850393704" bottom="0.98425196850393704" header="0.51181102362204722" footer="0.51181102362204722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2"/>
  <sheetViews>
    <sheetView topLeftCell="A4" workbookViewId="0">
      <selection activeCell="L21" sqref="L21"/>
    </sheetView>
  </sheetViews>
  <sheetFormatPr defaultRowHeight="12.75" x14ac:dyDescent="0.2"/>
  <cols>
    <col min="2" max="4" width="13.85546875" customWidth="1"/>
    <col min="5" max="5" width="23.140625" customWidth="1"/>
    <col min="6" max="6" width="15.85546875" customWidth="1"/>
    <col min="7" max="7" width="18.28515625" customWidth="1"/>
    <col min="8" max="8" width="16.42578125" customWidth="1"/>
    <col min="9" max="9" width="12.140625" customWidth="1"/>
    <col min="10" max="10" width="11.7109375" customWidth="1"/>
  </cols>
  <sheetData>
    <row r="6" spans="1:10" s="24" customFormat="1" ht="30" customHeight="1" x14ac:dyDescent="0.25">
      <c r="A6" s="150" t="s">
        <v>288</v>
      </c>
      <c r="B6" s="151"/>
      <c r="C6" s="151"/>
      <c r="D6" s="151"/>
      <c r="E6" s="151"/>
      <c r="F6" s="151"/>
      <c r="G6" s="151"/>
      <c r="H6" s="151"/>
      <c r="I6" s="151"/>
      <c r="J6" s="151"/>
    </row>
    <row r="7" spans="1:10" ht="26.45" customHeight="1" x14ac:dyDescent="0.2">
      <c r="A7" s="118" t="s">
        <v>2</v>
      </c>
      <c r="B7" s="143"/>
      <c r="C7" s="143"/>
      <c r="D7" s="143"/>
      <c r="E7" s="143"/>
      <c r="F7" s="143"/>
      <c r="G7" s="143"/>
      <c r="H7" s="143"/>
      <c r="I7" s="143"/>
      <c r="J7" s="143"/>
    </row>
    <row r="8" spans="1:10" ht="25.9" customHeight="1" x14ac:dyDescent="0.2">
      <c r="A8" s="131" t="s">
        <v>1073</v>
      </c>
      <c r="B8" s="118"/>
      <c r="C8" s="118"/>
      <c r="D8" s="118"/>
      <c r="E8" s="118"/>
      <c r="F8" s="118"/>
      <c r="G8" s="118"/>
      <c r="H8" s="118"/>
      <c r="I8" s="118"/>
      <c r="J8" s="118"/>
    </row>
    <row r="9" spans="1:10" x14ac:dyDescent="0.2">
      <c r="A9" s="144" t="s">
        <v>0</v>
      </c>
      <c r="B9" s="126"/>
      <c r="C9" s="126"/>
      <c r="D9" s="126"/>
      <c r="E9" s="126"/>
      <c r="F9" s="126"/>
      <c r="G9" s="126"/>
      <c r="H9" s="126"/>
      <c r="I9" s="126"/>
      <c r="J9" s="126"/>
    </row>
    <row r="10" spans="1:10" x14ac:dyDescent="0.2">
      <c r="A10" s="152" t="s">
        <v>289</v>
      </c>
      <c r="B10" s="126"/>
      <c r="C10" s="126"/>
      <c r="D10" s="126"/>
      <c r="E10" s="126"/>
      <c r="F10" s="22" t="s">
        <v>238</v>
      </c>
      <c r="G10" s="40" t="s">
        <v>239</v>
      </c>
      <c r="H10" s="22" t="s">
        <v>240</v>
      </c>
      <c r="I10" s="40" t="s">
        <v>1072</v>
      </c>
      <c r="J10" s="40" t="s">
        <v>310</v>
      </c>
    </row>
    <row r="11" spans="1:10" x14ac:dyDescent="0.2">
      <c r="A11" s="153" t="s">
        <v>290</v>
      </c>
      <c r="B11" s="126"/>
      <c r="C11" s="126"/>
      <c r="D11" s="126"/>
      <c r="E11" s="126"/>
      <c r="F11" s="23" t="s">
        <v>8</v>
      </c>
      <c r="G11" s="23">
        <v>2</v>
      </c>
      <c r="H11" s="23">
        <v>3</v>
      </c>
      <c r="I11" s="23">
        <v>4</v>
      </c>
      <c r="J11" s="23">
        <v>5</v>
      </c>
    </row>
    <row r="12" spans="1:10" x14ac:dyDescent="0.2">
      <c r="A12" s="147" t="s">
        <v>17</v>
      </c>
      <c r="B12" s="126"/>
      <c r="C12" s="126"/>
      <c r="D12" s="126"/>
      <c r="E12" s="126"/>
      <c r="F12" s="62">
        <v>47388.55</v>
      </c>
      <c r="G12" s="62">
        <v>9050000</v>
      </c>
      <c r="H12" s="62">
        <v>2916.03</v>
      </c>
      <c r="I12" s="63">
        <v>6.1499999999999999E-2</v>
      </c>
      <c r="J12" s="63">
        <v>2.9999999999999997E-4</v>
      </c>
    </row>
    <row r="13" spans="1:10" x14ac:dyDescent="0.2">
      <c r="A13" s="147" t="s">
        <v>291</v>
      </c>
      <c r="B13" s="126"/>
      <c r="C13" s="126"/>
      <c r="D13" s="126"/>
      <c r="E13" s="126"/>
      <c r="F13" s="62">
        <v>47388.55</v>
      </c>
      <c r="G13" s="62">
        <v>50000</v>
      </c>
      <c r="H13" s="62">
        <v>2916.03</v>
      </c>
      <c r="I13" s="63">
        <v>6.1499999999999999E-2</v>
      </c>
      <c r="J13" s="63">
        <v>5.8299999999999998E-2</v>
      </c>
    </row>
    <row r="14" spans="1:10" ht="25.15" customHeight="1" x14ac:dyDescent="0.2">
      <c r="A14" s="148" t="s">
        <v>292</v>
      </c>
      <c r="B14" s="132"/>
      <c r="C14" s="132"/>
      <c r="D14" s="132"/>
      <c r="E14" s="132"/>
      <c r="F14" s="62">
        <v>47388.55</v>
      </c>
      <c r="G14" s="62">
        <v>50000</v>
      </c>
      <c r="H14" s="62">
        <v>2916.03</v>
      </c>
      <c r="I14" s="63">
        <v>6.1499999999999999E-2</v>
      </c>
      <c r="J14" s="63">
        <v>5.8299999999999998E-2</v>
      </c>
    </row>
    <row r="15" spans="1:10" x14ac:dyDescent="0.2">
      <c r="A15" s="126" t="s">
        <v>293</v>
      </c>
      <c r="B15" s="126"/>
      <c r="C15" s="126"/>
      <c r="D15" s="126"/>
      <c r="E15" s="126"/>
      <c r="F15" s="37">
        <v>47388.55</v>
      </c>
      <c r="G15" s="37" t="s">
        <v>0</v>
      </c>
      <c r="H15" s="37">
        <v>2916.03</v>
      </c>
      <c r="I15" s="44">
        <v>6.1499999999999999E-2</v>
      </c>
      <c r="J15" s="44">
        <v>5.8299999999999998E-2</v>
      </c>
    </row>
    <row r="16" spans="1:10" x14ac:dyDescent="0.2">
      <c r="A16" s="147" t="s">
        <v>294</v>
      </c>
      <c r="B16" s="126"/>
      <c r="C16" s="126"/>
      <c r="D16" s="126"/>
      <c r="E16" s="126"/>
      <c r="F16" s="62" t="s">
        <v>0</v>
      </c>
      <c r="G16" s="62">
        <v>9000000</v>
      </c>
      <c r="H16" s="62" t="s">
        <v>0</v>
      </c>
      <c r="I16" s="25" t="s">
        <v>0</v>
      </c>
      <c r="J16" s="25" t="s">
        <v>0</v>
      </c>
    </row>
    <row r="17" spans="1:10" ht="25.15" customHeight="1" x14ac:dyDescent="0.2">
      <c r="A17" s="148" t="s">
        <v>295</v>
      </c>
      <c r="B17" s="132"/>
      <c r="C17" s="132"/>
      <c r="D17" s="132"/>
      <c r="E17" s="132"/>
      <c r="F17" s="62" t="s">
        <v>0</v>
      </c>
      <c r="G17" s="62">
        <v>9000000</v>
      </c>
      <c r="H17" s="62" t="s">
        <v>0</v>
      </c>
      <c r="I17" s="25" t="s">
        <v>0</v>
      </c>
      <c r="J17" s="25" t="s">
        <v>0</v>
      </c>
    </row>
    <row r="18" spans="1:10" x14ac:dyDescent="0.2">
      <c r="A18" s="147" t="s">
        <v>18</v>
      </c>
      <c r="B18" s="126"/>
      <c r="C18" s="126"/>
      <c r="D18" s="126"/>
      <c r="E18" s="126"/>
      <c r="F18" s="62">
        <v>749999.76</v>
      </c>
      <c r="G18" s="62">
        <v>3100000</v>
      </c>
      <c r="H18" s="62">
        <v>1562255.64</v>
      </c>
      <c r="I18" s="63">
        <v>2.0830000000000002</v>
      </c>
      <c r="J18" s="63">
        <v>0.504</v>
      </c>
    </row>
    <row r="19" spans="1:10" x14ac:dyDescent="0.2">
      <c r="A19" s="147" t="s">
        <v>296</v>
      </c>
      <c r="B19" s="126"/>
      <c r="C19" s="126"/>
      <c r="D19" s="126"/>
      <c r="E19" s="126"/>
      <c r="F19" s="62">
        <v>749999.76</v>
      </c>
      <c r="G19" s="62">
        <v>3100000</v>
      </c>
      <c r="H19" s="62">
        <v>1562255.64</v>
      </c>
      <c r="I19" s="63">
        <v>2.0830000000000002</v>
      </c>
      <c r="J19" s="63">
        <v>0.504</v>
      </c>
    </row>
    <row r="20" spans="1:10" ht="25.9" customHeight="1" x14ac:dyDescent="0.2">
      <c r="A20" s="148" t="s">
        <v>297</v>
      </c>
      <c r="B20" s="132"/>
      <c r="C20" s="132"/>
      <c r="D20" s="132"/>
      <c r="E20" s="132"/>
      <c r="F20" s="62">
        <v>749999.76</v>
      </c>
      <c r="G20" s="62">
        <v>3100000</v>
      </c>
      <c r="H20" s="62">
        <v>1562255.64</v>
      </c>
      <c r="I20" s="63">
        <v>2.0830000000000002</v>
      </c>
      <c r="J20" s="63">
        <v>0.504</v>
      </c>
    </row>
    <row r="21" spans="1:10" ht="24.6" customHeight="1" x14ac:dyDescent="0.2">
      <c r="A21" s="132" t="s">
        <v>298</v>
      </c>
      <c r="B21" s="132"/>
      <c r="C21" s="132"/>
      <c r="D21" s="132"/>
      <c r="E21" s="132"/>
      <c r="F21" s="37">
        <v>749999.76</v>
      </c>
      <c r="G21" s="37" t="s">
        <v>0</v>
      </c>
      <c r="H21" s="37">
        <v>1562255.64</v>
      </c>
      <c r="I21" s="44">
        <v>2.0830000000000002</v>
      </c>
      <c r="J21" s="44">
        <v>0.504</v>
      </c>
    </row>
    <row r="22" spans="1:10" x14ac:dyDescent="0.2">
      <c r="A22" s="149" t="s">
        <v>299</v>
      </c>
      <c r="B22" s="126"/>
      <c r="C22" s="126"/>
      <c r="D22" s="126"/>
      <c r="E22" s="126"/>
      <c r="F22" s="64">
        <f>SUM(F15-F21)</f>
        <v>-702611.21</v>
      </c>
      <c r="G22" s="64">
        <v>20330640</v>
      </c>
      <c r="H22" s="64">
        <f>SUM(H15-H21)</f>
        <v>-1559339.6099999999</v>
      </c>
      <c r="I22" s="65">
        <f>SUM(H22/F22)</f>
        <v>2.2193491760542789</v>
      </c>
      <c r="J22" s="65">
        <f>SUM(H22/G22)</f>
        <v>-7.6698992751826789E-2</v>
      </c>
    </row>
  </sheetData>
  <mergeCells count="17">
    <mergeCell ref="A17:E17"/>
    <mergeCell ref="A6:J6"/>
    <mergeCell ref="A7:J7"/>
    <mergeCell ref="A8:J8"/>
    <mergeCell ref="A9:J9"/>
    <mergeCell ref="A10:E10"/>
    <mergeCell ref="A11:E11"/>
    <mergeCell ref="A18:E18"/>
    <mergeCell ref="A19:E19"/>
    <mergeCell ref="A20:E20"/>
    <mergeCell ref="A21:E21"/>
    <mergeCell ref="A22:E22"/>
    <mergeCell ref="A12:E12"/>
    <mergeCell ref="A13:E13"/>
    <mergeCell ref="A14:E14"/>
    <mergeCell ref="A15:E15"/>
    <mergeCell ref="A16:E16"/>
  </mergeCells>
  <pageMargins left="0.74803149606299213" right="0.74803149606299213" top="0.98425196850393704" bottom="0.98425196850393704" header="0.51181102362204722" footer="0.51181102362204722"/>
  <pageSetup scale="8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4"/>
  <sheetViews>
    <sheetView tabSelected="1" topLeftCell="A4" workbookViewId="0">
      <selection activeCell="G33" sqref="G33"/>
    </sheetView>
  </sheetViews>
  <sheetFormatPr defaultRowHeight="12.75" x14ac:dyDescent="0.2"/>
  <cols>
    <col min="2" max="4" width="13.85546875" customWidth="1"/>
    <col min="5" max="5" width="23.140625" customWidth="1"/>
    <col min="6" max="6" width="15.85546875" customWidth="1"/>
    <col min="7" max="7" width="18.28515625" customWidth="1"/>
    <col min="8" max="8" width="16.42578125" customWidth="1"/>
    <col min="9" max="9" width="12.140625" customWidth="1"/>
    <col min="10" max="10" width="11.7109375" customWidth="1"/>
  </cols>
  <sheetData>
    <row r="6" spans="1:10" s="24" customFormat="1" ht="30" customHeight="1" x14ac:dyDescent="0.25">
      <c r="A6" s="150" t="s">
        <v>288</v>
      </c>
      <c r="B6" s="151"/>
      <c r="C6" s="151"/>
      <c r="D6" s="151"/>
      <c r="E6" s="151"/>
      <c r="F6" s="151"/>
      <c r="G6" s="151"/>
      <c r="H6" s="151"/>
      <c r="I6" s="151"/>
      <c r="J6" s="151"/>
    </row>
    <row r="7" spans="1:10" ht="26.45" customHeight="1" x14ac:dyDescent="0.2">
      <c r="A7" s="118" t="s">
        <v>2</v>
      </c>
      <c r="B7" s="143"/>
      <c r="C7" s="143"/>
      <c r="D7" s="143"/>
      <c r="E7" s="143"/>
      <c r="F7" s="143"/>
      <c r="G7" s="143"/>
      <c r="H7" s="143"/>
      <c r="I7" s="143"/>
      <c r="J7" s="143"/>
    </row>
    <row r="8" spans="1:10" ht="25.9" customHeight="1" x14ac:dyDescent="0.2">
      <c r="A8" s="131" t="s">
        <v>1750</v>
      </c>
      <c r="B8" s="118"/>
      <c r="C8" s="118"/>
      <c r="D8" s="118"/>
      <c r="E8" s="118"/>
      <c r="F8" s="118"/>
      <c r="G8" s="118"/>
      <c r="H8" s="118"/>
      <c r="I8" s="118"/>
      <c r="J8" s="118"/>
    </row>
    <row r="9" spans="1:10" x14ac:dyDescent="0.2">
      <c r="A9" s="144" t="s">
        <v>0</v>
      </c>
      <c r="B9" s="126"/>
      <c r="C9" s="126"/>
      <c r="D9" s="126"/>
      <c r="E9" s="126"/>
      <c r="F9" s="126"/>
      <c r="G9" s="126"/>
      <c r="H9" s="126"/>
      <c r="I9" s="126"/>
      <c r="J9" s="126"/>
    </row>
    <row r="10" spans="1:10" x14ac:dyDescent="0.2">
      <c r="A10" s="152" t="s">
        <v>289</v>
      </c>
      <c r="B10" s="126"/>
      <c r="C10" s="126"/>
      <c r="D10" s="126"/>
      <c r="E10" s="126"/>
      <c r="F10" s="22" t="s">
        <v>238</v>
      </c>
      <c r="G10" s="40" t="s">
        <v>239</v>
      </c>
      <c r="H10" s="22" t="s">
        <v>240</v>
      </c>
      <c r="I10" s="40" t="s">
        <v>1072</v>
      </c>
      <c r="J10" s="40" t="s">
        <v>310</v>
      </c>
    </row>
    <row r="11" spans="1:10" x14ac:dyDescent="0.2">
      <c r="A11" s="153" t="s">
        <v>290</v>
      </c>
      <c r="B11" s="126"/>
      <c r="C11" s="126"/>
      <c r="D11" s="126"/>
      <c r="E11" s="126"/>
      <c r="F11" s="23" t="s">
        <v>8</v>
      </c>
      <c r="G11" s="23">
        <v>2</v>
      </c>
      <c r="H11" s="23">
        <v>3</v>
      </c>
      <c r="I11" s="23">
        <v>4</v>
      </c>
      <c r="J11" s="23">
        <v>5</v>
      </c>
    </row>
    <row r="12" spans="1:10" x14ac:dyDescent="0.2">
      <c r="A12" s="147" t="s">
        <v>17</v>
      </c>
      <c r="B12" s="126"/>
      <c r="C12" s="126"/>
      <c r="D12" s="126"/>
      <c r="E12" s="126"/>
      <c r="F12" s="62">
        <v>47388.55</v>
      </c>
      <c r="G12" s="62">
        <v>9050000</v>
      </c>
      <c r="H12" s="62">
        <v>2916.03</v>
      </c>
      <c r="I12" s="63">
        <v>6.1499999999999999E-2</v>
      </c>
      <c r="J12" s="63">
        <v>2.9999999999999997E-4</v>
      </c>
    </row>
    <row r="13" spans="1:10" x14ac:dyDescent="0.2">
      <c r="A13" s="147" t="s">
        <v>291</v>
      </c>
      <c r="B13" s="126"/>
      <c r="C13" s="126"/>
      <c r="D13" s="126"/>
      <c r="E13" s="126"/>
      <c r="F13" s="62">
        <v>47388.55</v>
      </c>
      <c r="G13" s="62">
        <v>50000</v>
      </c>
      <c r="H13" s="62">
        <v>2916.03</v>
      </c>
      <c r="I13" s="63">
        <v>6.1499999999999999E-2</v>
      </c>
      <c r="J13" s="63">
        <v>5.8299999999999998E-2</v>
      </c>
    </row>
    <row r="14" spans="1:10" ht="25.15" customHeight="1" x14ac:dyDescent="0.2">
      <c r="A14" s="148" t="s">
        <v>292</v>
      </c>
      <c r="B14" s="132"/>
      <c r="C14" s="132"/>
      <c r="D14" s="132"/>
      <c r="E14" s="132"/>
      <c r="F14" s="62">
        <v>47388.55</v>
      </c>
      <c r="G14" s="62">
        <v>50000</v>
      </c>
      <c r="H14" s="62">
        <v>2916.03</v>
      </c>
      <c r="I14" s="63">
        <v>6.1499999999999999E-2</v>
      </c>
      <c r="J14" s="63">
        <v>5.8299999999999998E-2</v>
      </c>
    </row>
    <row r="15" spans="1:10" x14ac:dyDescent="0.2">
      <c r="A15" s="126" t="s">
        <v>293</v>
      </c>
      <c r="B15" s="126"/>
      <c r="C15" s="126"/>
      <c r="D15" s="126"/>
      <c r="E15" s="126"/>
      <c r="F15" s="37">
        <v>47388.55</v>
      </c>
      <c r="G15" s="37" t="s">
        <v>0</v>
      </c>
      <c r="H15" s="37">
        <v>2916.03</v>
      </c>
      <c r="I15" s="44">
        <v>6.1499999999999999E-2</v>
      </c>
      <c r="J15" s="44">
        <v>5.8299999999999998E-2</v>
      </c>
    </row>
    <row r="16" spans="1:10" ht="28.15" customHeight="1" x14ac:dyDescent="0.2">
      <c r="A16" s="154" t="s">
        <v>1074</v>
      </c>
      <c r="B16" s="154"/>
      <c r="C16" s="154"/>
      <c r="D16" s="154"/>
      <c r="E16" s="154"/>
      <c r="F16" s="37"/>
      <c r="G16" s="37"/>
      <c r="H16" s="37"/>
      <c r="I16" s="44"/>
      <c r="J16" s="44"/>
    </row>
    <row r="17" spans="1:10" x14ac:dyDescent="0.2">
      <c r="A17" s="147" t="s">
        <v>294</v>
      </c>
      <c r="B17" s="126"/>
      <c r="C17" s="126"/>
      <c r="D17" s="126"/>
      <c r="E17" s="126"/>
      <c r="F17" s="62" t="s">
        <v>0</v>
      </c>
      <c r="G17" s="62">
        <v>9000000</v>
      </c>
      <c r="H17" s="62" t="s">
        <v>0</v>
      </c>
      <c r="I17" s="25" t="s">
        <v>0</v>
      </c>
      <c r="J17" s="25" t="s">
        <v>0</v>
      </c>
    </row>
    <row r="18" spans="1:10" ht="25.15" customHeight="1" x14ac:dyDescent="0.2">
      <c r="A18" s="148" t="s">
        <v>295</v>
      </c>
      <c r="B18" s="132"/>
      <c r="C18" s="132"/>
      <c r="D18" s="132"/>
      <c r="E18" s="132"/>
      <c r="F18" s="62" t="s">
        <v>0</v>
      </c>
      <c r="G18" s="62">
        <v>9000000</v>
      </c>
      <c r="H18" s="62" t="s">
        <v>0</v>
      </c>
      <c r="I18" s="25" t="s">
        <v>0</v>
      </c>
      <c r="J18" s="25" t="s">
        <v>0</v>
      </c>
    </row>
    <row r="19" spans="1:10" x14ac:dyDescent="0.2">
      <c r="A19" s="147" t="s">
        <v>18</v>
      </c>
      <c r="B19" s="126"/>
      <c r="C19" s="126"/>
      <c r="D19" s="126"/>
      <c r="E19" s="126"/>
      <c r="F19" s="62">
        <v>749999.76</v>
      </c>
      <c r="G19" s="62">
        <v>3100000</v>
      </c>
      <c r="H19" s="62">
        <v>1562255.64</v>
      </c>
      <c r="I19" s="63">
        <v>2.0830000000000002</v>
      </c>
      <c r="J19" s="63">
        <v>0.504</v>
      </c>
    </row>
    <row r="20" spans="1:10" x14ac:dyDescent="0.2">
      <c r="A20" s="147" t="s">
        <v>296</v>
      </c>
      <c r="B20" s="126"/>
      <c r="C20" s="126"/>
      <c r="D20" s="126"/>
      <c r="E20" s="126"/>
      <c r="F20" s="62">
        <v>749999.76</v>
      </c>
      <c r="G20" s="62">
        <v>3100000</v>
      </c>
      <c r="H20" s="62">
        <v>1562255.64</v>
      </c>
      <c r="I20" s="63">
        <v>2.0830000000000002</v>
      </c>
      <c r="J20" s="63">
        <v>0.504</v>
      </c>
    </row>
    <row r="21" spans="1:10" ht="25.9" customHeight="1" x14ac:dyDescent="0.2">
      <c r="A21" s="148" t="s">
        <v>297</v>
      </c>
      <c r="B21" s="132"/>
      <c r="C21" s="132"/>
      <c r="D21" s="132"/>
      <c r="E21" s="132"/>
      <c r="F21" s="62">
        <v>749999.76</v>
      </c>
      <c r="G21" s="62">
        <v>3100000</v>
      </c>
      <c r="H21" s="62">
        <v>1562255.64</v>
      </c>
      <c r="I21" s="63">
        <v>2.0830000000000002</v>
      </c>
      <c r="J21" s="63">
        <v>0.504</v>
      </c>
    </row>
    <row r="22" spans="1:10" ht="24.6" customHeight="1" x14ac:dyDescent="0.2">
      <c r="A22" s="132" t="s">
        <v>298</v>
      </c>
      <c r="B22" s="132"/>
      <c r="C22" s="132"/>
      <c r="D22" s="132"/>
      <c r="E22" s="132"/>
      <c r="F22" s="37">
        <v>749999.76</v>
      </c>
      <c r="G22" s="37" t="s">
        <v>0</v>
      </c>
      <c r="H22" s="37">
        <v>1562255.64</v>
      </c>
      <c r="I22" s="44">
        <v>2.0830000000000002</v>
      </c>
      <c r="J22" s="44">
        <v>0.504</v>
      </c>
    </row>
    <row r="23" spans="1:10" ht="24.6" customHeight="1" x14ac:dyDescent="0.2">
      <c r="A23" s="132" t="s">
        <v>1080</v>
      </c>
      <c r="B23" s="132"/>
      <c r="C23" s="132"/>
      <c r="D23" s="132"/>
      <c r="E23" s="132"/>
      <c r="F23" s="37"/>
      <c r="G23" s="37"/>
      <c r="H23" s="37"/>
      <c r="I23" s="44"/>
      <c r="J23" s="44"/>
    </row>
    <row r="24" spans="1:10" x14ac:dyDescent="0.2">
      <c r="A24" s="149" t="s">
        <v>299</v>
      </c>
      <c r="B24" s="126"/>
      <c r="C24" s="126"/>
      <c r="D24" s="126"/>
      <c r="E24" s="126"/>
      <c r="F24" s="64">
        <f>SUM(F15-F22)</f>
        <v>-702611.21</v>
      </c>
      <c r="G24" s="64">
        <v>20330640</v>
      </c>
      <c r="H24" s="64">
        <f>SUM(H15-H22)</f>
        <v>-1559339.6099999999</v>
      </c>
      <c r="I24" s="65">
        <f>SUM(H24/F24)</f>
        <v>2.2193491760542789</v>
      </c>
      <c r="J24" s="65">
        <f>SUM(H24/G24)</f>
        <v>-7.6698992751826789E-2</v>
      </c>
    </row>
  </sheetData>
  <mergeCells count="19">
    <mergeCell ref="A6:J6"/>
    <mergeCell ref="A15:E15"/>
    <mergeCell ref="A14:E14"/>
    <mergeCell ref="A13:E13"/>
    <mergeCell ref="A12:E12"/>
    <mergeCell ref="A11:E11"/>
    <mergeCell ref="A7:J7"/>
    <mergeCell ref="A9:J9"/>
    <mergeCell ref="A10:E10"/>
    <mergeCell ref="A23:E23"/>
    <mergeCell ref="A16:E16"/>
    <mergeCell ref="A8:J8"/>
    <mergeCell ref="A24:E24"/>
    <mergeCell ref="A22:E22"/>
    <mergeCell ref="A21:E21"/>
    <mergeCell ref="A20:E20"/>
    <mergeCell ref="A19:E19"/>
    <mergeCell ref="A18:E18"/>
    <mergeCell ref="A17:E17"/>
  </mergeCells>
  <pageMargins left="0.74803149606299213" right="0.74803149606299213" top="0.98425196850393704" bottom="0.98425196850393704" header="0.51181102362204722" footer="0.51181102362204722"/>
  <pageSetup scale="8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2"/>
  <sheetViews>
    <sheetView topLeftCell="A6" workbookViewId="0">
      <selection activeCell="G29" sqref="G29"/>
    </sheetView>
  </sheetViews>
  <sheetFormatPr defaultRowHeight="12.75" x14ac:dyDescent="0.2"/>
  <cols>
    <col min="1" max="1" width="54.140625" customWidth="1"/>
    <col min="2" max="2" width="8.85546875" hidden="1" customWidth="1"/>
    <col min="3" max="3" width="20.7109375" customWidth="1"/>
    <col min="4" max="4" width="20.5703125" customWidth="1"/>
    <col min="5" max="5" width="18.7109375" customWidth="1"/>
    <col min="6" max="6" width="11.42578125" customWidth="1"/>
    <col min="7" max="7" width="11.85546875" customWidth="1"/>
  </cols>
  <sheetData>
    <row r="7" spans="1:7" s="27" customFormat="1" ht="18" x14ac:dyDescent="0.25">
      <c r="A7" s="159" t="s">
        <v>300</v>
      </c>
      <c r="B7" s="159"/>
      <c r="C7" s="159"/>
      <c r="D7" s="159"/>
      <c r="E7" s="159"/>
      <c r="F7" s="159"/>
      <c r="G7" s="159"/>
    </row>
    <row r="8" spans="1:7" x14ac:dyDescent="0.2">
      <c r="A8" s="144" t="s">
        <v>2</v>
      </c>
      <c r="B8" s="144"/>
      <c r="C8" s="144"/>
      <c r="D8" s="144"/>
      <c r="E8" s="144"/>
      <c r="F8" s="144"/>
      <c r="G8" s="144"/>
    </row>
    <row r="9" spans="1:7" x14ac:dyDescent="0.2">
      <c r="A9" s="160" t="s">
        <v>1075</v>
      </c>
      <c r="B9" s="144"/>
      <c r="C9" s="144"/>
      <c r="D9" s="144"/>
      <c r="E9" s="144"/>
      <c r="F9" s="144"/>
      <c r="G9" s="144"/>
    </row>
    <row r="12" spans="1:7" x14ac:dyDescent="0.2">
      <c r="A12" s="158" t="s">
        <v>3</v>
      </c>
      <c r="B12" s="126"/>
      <c r="C12" s="26" t="s">
        <v>4</v>
      </c>
      <c r="D12" s="40" t="s">
        <v>5</v>
      </c>
      <c r="E12" s="26" t="s">
        <v>6</v>
      </c>
      <c r="F12" s="40" t="s">
        <v>1065</v>
      </c>
      <c r="G12" s="40" t="s">
        <v>1066</v>
      </c>
    </row>
    <row r="13" spans="1:7" x14ac:dyDescent="0.2">
      <c r="A13" s="158" t="s">
        <v>290</v>
      </c>
      <c r="B13" s="126"/>
      <c r="C13" s="26" t="s">
        <v>8</v>
      </c>
      <c r="D13" s="26">
        <v>2</v>
      </c>
      <c r="E13" s="26">
        <v>3</v>
      </c>
      <c r="F13" s="26">
        <v>4</v>
      </c>
      <c r="G13" s="26">
        <v>5</v>
      </c>
    </row>
    <row r="14" spans="1:7" x14ac:dyDescent="0.2">
      <c r="A14" s="156" t="s">
        <v>301</v>
      </c>
      <c r="B14" s="126"/>
      <c r="C14" s="66">
        <v>47388.55</v>
      </c>
      <c r="D14" s="66">
        <v>9050000</v>
      </c>
      <c r="E14" s="66">
        <v>2916.03</v>
      </c>
      <c r="F14" s="67">
        <v>6.1499999999999999E-2</v>
      </c>
      <c r="G14" s="67">
        <v>2.9999999999999997E-4</v>
      </c>
    </row>
    <row r="15" spans="1:7" x14ac:dyDescent="0.2">
      <c r="A15" s="157" t="s">
        <v>302</v>
      </c>
      <c r="B15" s="126"/>
      <c r="C15" s="68">
        <v>47388.55</v>
      </c>
      <c r="D15" s="68">
        <v>50000</v>
      </c>
      <c r="E15" s="68">
        <v>2916.03</v>
      </c>
      <c r="F15" s="69">
        <v>6.1499999999999999E-2</v>
      </c>
      <c r="G15" s="69">
        <v>5.8299999999999998E-2</v>
      </c>
    </row>
    <row r="16" spans="1:7" x14ac:dyDescent="0.2">
      <c r="A16" s="155" t="s">
        <v>303</v>
      </c>
      <c r="B16" s="126"/>
      <c r="C16" s="70">
        <v>47388.55</v>
      </c>
      <c r="D16" s="70">
        <v>50000</v>
      </c>
      <c r="E16" s="70">
        <v>2916.03</v>
      </c>
      <c r="F16" s="71">
        <v>6.1499999999999999E-2</v>
      </c>
      <c r="G16" s="71">
        <v>5.8299999999999998E-2</v>
      </c>
    </row>
    <row r="17" spans="1:7" x14ac:dyDescent="0.2">
      <c r="A17" s="157" t="s">
        <v>304</v>
      </c>
      <c r="B17" s="126"/>
      <c r="C17" s="68" t="s">
        <v>0</v>
      </c>
      <c r="D17" s="68">
        <v>9000000</v>
      </c>
      <c r="E17" s="68" t="s">
        <v>0</v>
      </c>
      <c r="F17" s="69" t="s">
        <v>0</v>
      </c>
      <c r="G17" s="69" t="s">
        <v>0</v>
      </c>
    </row>
    <row r="18" spans="1:7" x14ac:dyDescent="0.2">
      <c r="A18" s="155" t="s">
        <v>305</v>
      </c>
      <c r="B18" s="126"/>
      <c r="C18" s="70" t="s">
        <v>0</v>
      </c>
      <c r="D18" s="70">
        <v>9000000</v>
      </c>
      <c r="E18" s="70" t="s">
        <v>0</v>
      </c>
      <c r="F18" s="71" t="s">
        <v>0</v>
      </c>
      <c r="G18" s="71" t="s">
        <v>0</v>
      </c>
    </row>
    <row r="19" spans="1:7" x14ac:dyDescent="0.2">
      <c r="A19" s="156" t="s">
        <v>306</v>
      </c>
      <c r="B19" s="126"/>
      <c r="C19" s="66">
        <v>749999.76</v>
      </c>
      <c r="D19" s="66">
        <v>3100000</v>
      </c>
      <c r="E19" s="66">
        <v>1562255.64</v>
      </c>
      <c r="F19" s="67">
        <v>2.0830000000000002</v>
      </c>
      <c r="G19" s="67">
        <v>0.504</v>
      </c>
    </row>
    <row r="20" spans="1:7" x14ac:dyDescent="0.2">
      <c r="A20" s="157" t="s">
        <v>302</v>
      </c>
      <c r="B20" s="126"/>
      <c r="C20" s="68">
        <v>749999.76</v>
      </c>
      <c r="D20" s="68">
        <v>3100000</v>
      </c>
      <c r="E20" s="68">
        <v>1562255.64</v>
      </c>
      <c r="F20" s="69">
        <v>2.0830000000000002</v>
      </c>
      <c r="G20" s="69">
        <v>0.504</v>
      </c>
    </row>
    <row r="21" spans="1:7" x14ac:dyDescent="0.2">
      <c r="A21" s="155" t="s">
        <v>303</v>
      </c>
      <c r="B21" s="126"/>
      <c r="C21" s="70">
        <v>749999.76</v>
      </c>
      <c r="D21" s="70">
        <v>3100000</v>
      </c>
      <c r="E21" s="70">
        <v>1562255.64</v>
      </c>
      <c r="F21" s="71">
        <v>2.0830000000000002</v>
      </c>
      <c r="G21" s="71">
        <v>0.504</v>
      </c>
    </row>
    <row r="22" spans="1:7" x14ac:dyDescent="0.2">
      <c r="A22" s="156" t="s">
        <v>299</v>
      </c>
      <c r="B22" s="156"/>
      <c r="C22" s="66">
        <v>-702611.21</v>
      </c>
      <c r="D22" s="66">
        <v>5950000</v>
      </c>
      <c r="E22" s="66">
        <v>-1559339.61</v>
      </c>
      <c r="F22" s="67">
        <f>SUM(E22/C22)</f>
        <v>2.2193491760542794</v>
      </c>
      <c r="G22" s="67">
        <f>SUM(E22/D22)</f>
        <v>-0.26207388403361348</v>
      </c>
    </row>
  </sheetData>
  <mergeCells count="14">
    <mergeCell ref="A15:B15"/>
    <mergeCell ref="A14:B14"/>
    <mergeCell ref="A13:B13"/>
    <mergeCell ref="A12:B12"/>
    <mergeCell ref="A7:G7"/>
    <mergeCell ref="A8:G8"/>
    <mergeCell ref="A9:G9"/>
    <mergeCell ref="A16:B16"/>
    <mergeCell ref="A22:B22"/>
    <mergeCell ref="A21:B21"/>
    <mergeCell ref="A20:B20"/>
    <mergeCell ref="A19:B19"/>
    <mergeCell ref="A18:B18"/>
    <mergeCell ref="A17:B17"/>
  </mergeCells>
  <pageMargins left="0.74803149606299213" right="0.74803149606299213" top="0.98425196850393704" bottom="0.98425196850393704" header="0.51181102362204722" footer="0.51181102362204722"/>
  <pageSetup scale="9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A6" sqref="A6:F6"/>
    </sheetView>
  </sheetViews>
  <sheetFormatPr defaultRowHeight="12.75" x14ac:dyDescent="0.2"/>
  <cols>
    <col min="1" max="1" width="23" customWidth="1"/>
    <col min="2" max="2" width="10.42578125" customWidth="1"/>
    <col min="3" max="3" width="59.42578125" customWidth="1"/>
    <col min="4" max="4" width="17.7109375" customWidth="1"/>
    <col min="5" max="5" width="18.5703125" customWidth="1"/>
    <col min="6" max="6" width="15.140625" customWidth="1"/>
  </cols>
  <sheetData>
    <row r="1" spans="1:6" x14ac:dyDescent="0.2">
      <c r="B1" s="5"/>
    </row>
    <row r="2" spans="1:6" x14ac:dyDescent="0.2">
      <c r="B2" s="6"/>
    </row>
    <row r="4" spans="1:6" s="33" customFormat="1" ht="30.6" customHeight="1" x14ac:dyDescent="0.25">
      <c r="A4" s="163" t="s">
        <v>307</v>
      </c>
      <c r="B4" s="164"/>
      <c r="C4" s="164"/>
      <c r="D4" s="164"/>
      <c r="E4" s="164"/>
      <c r="F4" s="164"/>
    </row>
    <row r="5" spans="1:6" ht="24.6" customHeight="1" x14ac:dyDescent="0.2">
      <c r="A5" s="118" t="s">
        <v>2</v>
      </c>
      <c r="B5" s="143"/>
      <c r="C5" s="143"/>
      <c r="D5" s="143"/>
      <c r="E5" s="143"/>
      <c r="F5" s="143"/>
    </row>
    <row r="6" spans="1:6" ht="24.6" customHeight="1" x14ac:dyDescent="0.2">
      <c r="A6" s="131" t="s">
        <v>1079</v>
      </c>
      <c r="B6" s="118"/>
      <c r="C6" s="118"/>
      <c r="D6" s="118"/>
      <c r="E6" s="118"/>
      <c r="F6" s="118"/>
    </row>
    <row r="7" spans="1:6" x14ac:dyDescent="0.2">
      <c r="A7" s="8"/>
    </row>
    <row r="8" spans="1:6" x14ac:dyDescent="0.2">
      <c r="A8" s="162" t="s">
        <v>308</v>
      </c>
      <c r="B8" s="126"/>
      <c r="C8" s="28" t="s">
        <v>309</v>
      </c>
      <c r="D8" s="53" t="s">
        <v>239</v>
      </c>
      <c r="E8" s="28" t="s">
        <v>240</v>
      </c>
      <c r="F8" s="53" t="s">
        <v>1076</v>
      </c>
    </row>
    <row r="9" spans="1:6" x14ac:dyDescent="0.2">
      <c r="A9" s="162" t="s">
        <v>0</v>
      </c>
      <c r="B9" s="126"/>
      <c r="C9" s="28" t="s">
        <v>0</v>
      </c>
      <c r="D9" s="28">
        <v>1</v>
      </c>
      <c r="E9" s="28">
        <v>2</v>
      </c>
      <c r="F9" s="28">
        <v>3</v>
      </c>
    </row>
    <row r="10" spans="1:6" x14ac:dyDescent="0.2">
      <c r="A10" s="161" t="s">
        <v>0</v>
      </c>
      <c r="B10" s="126"/>
      <c r="C10" s="29" t="s">
        <v>311</v>
      </c>
      <c r="D10" s="75">
        <v>183904339</v>
      </c>
      <c r="E10" s="75">
        <v>55257547.840000004</v>
      </c>
      <c r="F10" s="76">
        <v>0.30049999999999999</v>
      </c>
    </row>
    <row r="11" spans="1:6" x14ac:dyDescent="0.2">
      <c r="A11" s="34" t="s">
        <v>312</v>
      </c>
      <c r="B11" s="34" t="s">
        <v>313</v>
      </c>
      <c r="C11" s="30" t="s">
        <v>314</v>
      </c>
      <c r="D11" s="77">
        <v>16740980</v>
      </c>
      <c r="E11" s="77">
        <v>7687964.1100000003</v>
      </c>
      <c r="F11" s="78">
        <v>0.4592</v>
      </c>
    </row>
    <row r="12" spans="1:6" x14ac:dyDescent="0.2">
      <c r="A12" s="35" t="s">
        <v>315</v>
      </c>
      <c r="B12" s="35" t="s">
        <v>316</v>
      </c>
      <c r="C12" s="31" t="s">
        <v>314</v>
      </c>
      <c r="D12" s="79">
        <v>16740980</v>
      </c>
      <c r="E12" s="79">
        <v>7687964.1100000003</v>
      </c>
      <c r="F12" s="80">
        <v>0.4592</v>
      </c>
    </row>
    <row r="13" spans="1:6" x14ac:dyDescent="0.2">
      <c r="A13" s="34" t="s">
        <v>312</v>
      </c>
      <c r="B13" s="34" t="s">
        <v>317</v>
      </c>
      <c r="C13" s="30" t="s">
        <v>318</v>
      </c>
      <c r="D13" s="77">
        <v>66143232</v>
      </c>
      <c r="E13" s="77">
        <v>30125633.530000001</v>
      </c>
      <c r="F13" s="78">
        <v>0.45550000000000002</v>
      </c>
    </row>
    <row r="14" spans="1:6" x14ac:dyDescent="0.2">
      <c r="A14" s="35" t="s">
        <v>315</v>
      </c>
      <c r="B14" s="35" t="s">
        <v>319</v>
      </c>
      <c r="C14" s="31" t="s">
        <v>318</v>
      </c>
      <c r="D14" s="79">
        <v>12276050</v>
      </c>
      <c r="E14" s="79">
        <v>5902101.1699999999</v>
      </c>
      <c r="F14" s="80">
        <v>0.48080000000000001</v>
      </c>
    </row>
    <row r="15" spans="1:6" x14ac:dyDescent="0.2">
      <c r="A15" s="35" t="s">
        <v>315</v>
      </c>
      <c r="B15" s="35" t="s">
        <v>320</v>
      </c>
      <c r="C15" s="31" t="s">
        <v>321</v>
      </c>
      <c r="D15" s="79">
        <v>8285275</v>
      </c>
      <c r="E15" s="79">
        <v>3205662.31</v>
      </c>
      <c r="F15" s="80">
        <v>0.38690000000000002</v>
      </c>
    </row>
    <row r="16" spans="1:6" x14ac:dyDescent="0.2">
      <c r="A16" s="36" t="s">
        <v>322</v>
      </c>
      <c r="B16" s="36" t="s">
        <v>323</v>
      </c>
      <c r="C16" s="32" t="s">
        <v>324</v>
      </c>
      <c r="D16" s="81">
        <v>2258250</v>
      </c>
      <c r="E16" s="81">
        <v>895970.81</v>
      </c>
      <c r="F16" s="82">
        <v>0.39679999999999999</v>
      </c>
    </row>
    <row r="17" spans="1:6" x14ac:dyDescent="0.2">
      <c r="A17" s="36" t="s">
        <v>322</v>
      </c>
      <c r="B17" s="36" t="s">
        <v>325</v>
      </c>
      <c r="C17" s="32" t="s">
        <v>326</v>
      </c>
      <c r="D17" s="81">
        <v>3737835</v>
      </c>
      <c r="E17" s="81">
        <v>1471236.96</v>
      </c>
      <c r="F17" s="82">
        <v>0.39360000000000001</v>
      </c>
    </row>
    <row r="18" spans="1:6" x14ac:dyDescent="0.2">
      <c r="A18" s="36" t="s">
        <v>322</v>
      </c>
      <c r="B18" s="36" t="s">
        <v>327</v>
      </c>
      <c r="C18" s="32" t="s">
        <v>328</v>
      </c>
      <c r="D18" s="81">
        <v>2289190</v>
      </c>
      <c r="E18" s="81">
        <v>838454.54</v>
      </c>
      <c r="F18" s="82">
        <v>0.36630000000000001</v>
      </c>
    </row>
    <row r="19" spans="1:6" x14ac:dyDescent="0.2">
      <c r="A19" s="35" t="s">
        <v>315</v>
      </c>
      <c r="B19" s="35" t="s">
        <v>329</v>
      </c>
      <c r="C19" s="31" t="s">
        <v>330</v>
      </c>
      <c r="D19" s="79">
        <v>8122710</v>
      </c>
      <c r="E19" s="79">
        <v>3761570.06</v>
      </c>
      <c r="F19" s="80">
        <v>0.46310000000000001</v>
      </c>
    </row>
    <row r="20" spans="1:6" x14ac:dyDescent="0.2">
      <c r="A20" s="36" t="s">
        <v>322</v>
      </c>
      <c r="B20" s="36" t="s">
        <v>331</v>
      </c>
      <c r="C20" s="32" t="s">
        <v>332</v>
      </c>
      <c r="D20" s="81">
        <v>8122710</v>
      </c>
      <c r="E20" s="81">
        <v>3761570.06</v>
      </c>
      <c r="F20" s="82">
        <v>0.46310000000000001</v>
      </c>
    </row>
    <row r="21" spans="1:6" x14ac:dyDescent="0.2">
      <c r="A21" s="35" t="s">
        <v>315</v>
      </c>
      <c r="B21" s="35" t="s">
        <v>333</v>
      </c>
      <c r="C21" s="31" t="s">
        <v>334</v>
      </c>
      <c r="D21" s="79">
        <v>33263016</v>
      </c>
      <c r="E21" s="79">
        <v>15194887.65</v>
      </c>
      <c r="F21" s="80">
        <v>0.45679999999999998</v>
      </c>
    </row>
    <row r="22" spans="1:6" x14ac:dyDescent="0.2">
      <c r="A22" s="36" t="s">
        <v>322</v>
      </c>
      <c r="B22" s="36" t="s">
        <v>335</v>
      </c>
      <c r="C22" s="32" t="s">
        <v>336</v>
      </c>
      <c r="D22" s="81">
        <v>9199124</v>
      </c>
      <c r="E22" s="81">
        <v>4249491.84</v>
      </c>
      <c r="F22" s="82">
        <v>0.46189999999999998</v>
      </c>
    </row>
    <row r="23" spans="1:6" x14ac:dyDescent="0.2">
      <c r="A23" s="36" t="s">
        <v>322</v>
      </c>
      <c r="B23" s="36" t="s">
        <v>337</v>
      </c>
      <c r="C23" s="32" t="s">
        <v>338</v>
      </c>
      <c r="D23" s="81">
        <v>11219405</v>
      </c>
      <c r="E23" s="81">
        <v>5342319.95</v>
      </c>
      <c r="F23" s="82">
        <v>0.47620000000000001</v>
      </c>
    </row>
    <row r="24" spans="1:6" x14ac:dyDescent="0.2">
      <c r="A24" s="36" t="s">
        <v>322</v>
      </c>
      <c r="B24" s="36" t="s">
        <v>339</v>
      </c>
      <c r="C24" s="32" t="s">
        <v>340</v>
      </c>
      <c r="D24" s="81">
        <v>11175523</v>
      </c>
      <c r="E24" s="81">
        <v>4647387.93</v>
      </c>
      <c r="F24" s="82">
        <v>0.41589999999999999</v>
      </c>
    </row>
    <row r="25" spans="1:6" x14ac:dyDescent="0.2">
      <c r="A25" s="35" t="s">
        <v>315</v>
      </c>
      <c r="B25" s="35" t="s">
        <v>341</v>
      </c>
      <c r="C25" s="31" t="s">
        <v>342</v>
      </c>
      <c r="D25" s="79">
        <v>85000</v>
      </c>
      <c r="E25" s="79">
        <v>31271.35</v>
      </c>
      <c r="F25" s="80">
        <v>0.3679</v>
      </c>
    </row>
    <row r="26" spans="1:6" x14ac:dyDescent="0.2">
      <c r="A26" s="36" t="s">
        <v>322</v>
      </c>
      <c r="B26" s="36" t="s">
        <v>343</v>
      </c>
      <c r="C26" s="32" t="s">
        <v>344</v>
      </c>
      <c r="D26" s="81">
        <v>85000</v>
      </c>
      <c r="E26" s="81">
        <v>31271.35</v>
      </c>
      <c r="F26" s="82">
        <v>0.3679</v>
      </c>
    </row>
    <row r="27" spans="1:6" x14ac:dyDescent="0.2">
      <c r="A27" s="35" t="s">
        <v>315</v>
      </c>
      <c r="B27" s="35" t="s">
        <v>345</v>
      </c>
      <c r="C27" s="31" t="s">
        <v>346</v>
      </c>
      <c r="D27" s="79">
        <v>4111181</v>
      </c>
      <c r="E27" s="79">
        <v>2030140.99</v>
      </c>
      <c r="F27" s="80">
        <v>0.49380000000000002</v>
      </c>
    </row>
    <row r="28" spans="1:6" ht="25.5" x14ac:dyDescent="0.2">
      <c r="A28" s="36" t="s">
        <v>322</v>
      </c>
      <c r="B28" s="36" t="s">
        <v>347</v>
      </c>
      <c r="C28" s="72" t="s">
        <v>348</v>
      </c>
      <c r="D28" s="81">
        <v>4111181</v>
      </c>
      <c r="E28" s="81">
        <v>2030140.99</v>
      </c>
      <c r="F28" s="82">
        <v>0.49380000000000002</v>
      </c>
    </row>
    <row r="29" spans="1:6" ht="25.5" x14ac:dyDescent="0.2">
      <c r="A29" s="34" t="s">
        <v>312</v>
      </c>
      <c r="B29" s="34" t="s">
        <v>349</v>
      </c>
      <c r="C29" s="73" t="s">
        <v>350</v>
      </c>
      <c r="D29" s="77">
        <v>101020127</v>
      </c>
      <c r="E29" s="77">
        <v>17443950.199999999</v>
      </c>
      <c r="F29" s="78">
        <v>0.17269999999999999</v>
      </c>
    </row>
    <row r="30" spans="1:6" ht="25.5" x14ac:dyDescent="0.2">
      <c r="A30" s="35" t="s">
        <v>315</v>
      </c>
      <c r="B30" s="35" t="s">
        <v>351</v>
      </c>
      <c r="C30" s="74" t="s">
        <v>350</v>
      </c>
      <c r="D30" s="79">
        <v>95053633</v>
      </c>
      <c r="E30" s="79">
        <v>15131303.4</v>
      </c>
      <c r="F30" s="80">
        <v>0.15920000000000001</v>
      </c>
    </row>
    <row r="31" spans="1:6" x14ac:dyDescent="0.2">
      <c r="A31" s="35" t="s">
        <v>315</v>
      </c>
      <c r="B31" s="35" t="s">
        <v>352</v>
      </c>
      <c r="C31" s="31" t="s">
        <v>353</v>
      </c>
      <c r="D31" s="79">
        <v>4231812</v>
      </c>
      <c r="E31" s="79">
        <v>1833268.87</v>
      </c>
      <c r="F31" s="80">
        <v>0.43319999999999997</v>
      </c>
    </row>
    <row r="32" spans="1:6" x14ac:dyDescent="0.2">
      <c r="A32" s="36" t="s">
        <v>322</v>
      </c>
      <c r="B32" s="36" t="s">
        <v>354</v>
      </c>
      <c r="C32" s="32" t="s">
        <v>355</v>
      </c>
      <c r="D32" s="81">
        <v>4231812</v>
      </c>
      <c r="E32" s="81">
        <v>1833268.87</v>
      </c>
      <c r="F32" s="82">
        <v>0.43319999999999997</v>
      </c>
    </row>
    <row r="33" spans="1:6" x14ac:dyDescent="0.2">
      <c r="A33" s="35" t="s">
        <v>315</v>
      </c>
      <c r="B33" s="35" t="s">
        <v>356</v>
      </c>
      <c r="C33" s="31" t="s">
        <v>357</v>
      </c>
      <c r="D33" s="79">
        <v>1734682</v>
      </c>
      <c r="E33" s="79">
        <v>479377.93</v>
      </c>
      <c r="F33" s="80">
        <v>0.27629999999999999</v>
      </c>
    </row>
    <row r="34" spans="1:6" x14ac:dyDescent="0.2">
      <c r="A34" s="36" t="s">
        <v>322</v>
      </c>
      <c r="B34" s="36" t="s">
        <v>358</v>
      </c>
      <c r="C34" s="32" t="s">
        <v>359</v>
      </c>
      <c r="D34" s="81">
        <v>1734682</v>
      </c>
      <c r="E34" s="81">
        <v>479377.93</v>
      </c>
      <c r="F34" s="82">
        <v>0.27629999999999999</v>
      </c>
    </row>
  </sheetData>
  <mergeCells count="6">
    <mergeCell ref="A6:F6"/>
    <mergeCell ref="A10:B10"/>
    <mergeCell ref="A9:B9"/>
    <mergeCell ref="A5:F5"/>
    <mergeCell ref="A8:B8"/>
    <mergeCell ref="A4:F4"/>
  </mergeCells>
  <pageMargins left="0.74803149606299213" right="0.74803149606299213" top="0.98425196850393704" bottom="0.98425196850393704" header="0.51181102362204722" footer="0.51181102362204722"/>
  <pageSetup scale="8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736"/>
  <sheetViews>
    <sheetView topLeftCell="A1586" workbookViewId="0">
      <selection activeCell="A2141" sqref="A2141:B2141"/>
    </sheetView>
  </sheetViews>
  <sheetFormatPr defaultRowHeight="12.75" x14ac:dyDescent="0.2"/>
  <sheetData>
    <row r="2" spans="1:14" ht="31.15" customHeight="1" x14ac:dyDescent="0.2">
      <c r="A2" s="165" t="s">
        <v>1077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4" ht="27.6" customHeight="1" x14ac:dyDescent="0.2">
      <c r="A3" s="119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ht="27.6" customHeight="1" x14ac:dyDescent="0.2">
      <c r="A4" s="119" t="s">
        <v>1078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1:14" x14ac:dyDescent="0.2">
      <c r="A6" s="167" t="s">
        <v>360</v>
      </c>
      <c r="B6" s="126"/>
      <c r="C6" s="126"/>
      <c r="D6" s="126"/>
      <c r="E6" s="126"/>
      <c r="F6" s="126"/>
      <c r="G6" s="126"/>
      <c r="H6" s="126"/>
      <c r="I6" s="166" t="s">
        <v>0</v>
      </c>
      <c r="J6" s="126"/>
      <c r="K6" s="166" t="s">
        <v>0</v>
      </c>
      <c r="L6" s="126"/>
      <c r="M6" s="166" t="s">
        <v>0</v>
      </c>
      <c r="N6" s="126"/>
    </row>
    <row r="7" spans="1:14" x14ac:dyDescent="0.2">
      <c r="A7" s="167" t="s">
        <v>361</v>
      </c>
      <c r="B7" s="126"/>
      <c r="C7" s="126"/>
      <c r="D7" s="126"/>
      <c r="E7" s="126"/>
      <c r="F7" s="126"/>
      <c r="G7" s="126"/>
      <c r="H7" s="126"/>
      <c r="I7" s="166" t="s">
        <v>0</v>
      </c>
      <c r="J7" s="126"/>
      <c r="K7" s="166" t="s">
        <v>0</v>
      </c>
      <c r="L7" s="126"/>
      <c r="M7" s="166" t="s">
        <v>0</v>
      </c>
      <c r="N7" s="126"/>
    </row>
    <row r="8" spans="1:14" x14ac:dyDescent="0.2">
      <c r="A8" s="167" t="s">
        <v>362</v>
      </c>
      <c r="B8" s="126"/>
      <c r="C8" s="166" t="s">
        <v>363</v>
      </c>
      <c r="D8" s="126"/>
      <c r="E8" s="126"/>
      <c r="F8" s="126"/>
      <c r="G8" s="126"/>
      <c r="H8" s="126"/>
      <c r="I8" s="166" t="s">
        <v>239</v>
      </c>
      <c r="J8" s="126"/>
      <c r="K8" s="166" t="s">
        <v>240</v>
      </c>
      <c r="L8" s="126"/>
      <c r="M8" s="166" t="s">
        <v>310</v>
      </c>
      <c r="N8" s="126"/>
    </row>
    <row r="9" spans="1:14" x14ac:dyDescent="0.2">
      <c r="A9" s="126"/>
      <c r="B9" s="126"/>
      <c r="C9" s="126"/>
      <c r="D9" s="126"/>
      <c r="E9" s="126"/>
      <c r="F9" s="126"/>
      <c r="G9" s="126"/>
      <c r="H9" s="126"/>
      <c r="I9" s="166">
        <v>1</v>
      </c>
      <c r="J9" s="126"/>
      <c r="K9" s="166">
        <v>2</v>
      </c>
      <c r="L9" s="126"/>
      <c r="M9" s="166">
        <v>3</v>
      </c>
      <c r="N9" s="126"/>
    </row>
    <row r="10" spans="1:14" x14ac:dyDescent="0.2">
      <c r="A10" s="168" t="s">
        <v>311</v>
      </c>
      <c r="B10" s="126"/>
      <c r="C10" s="126"/>
      <c r="D10" s="126"/>
      <c r="E10" s="126"/>
      <c r="F10" s="126"/>
      <c r="G10" s="126"/>
      <c r="H10" s="126"/>
      <c r="I10" s="169">
        <v>183904339</v>
      </c>
      <c r="J10" s="126"/>
      <c r="K10" s="169">
        <v>55257547.840000004</v>
      </c>
      <c r="L10" s="126"/>
      <c r="M10" s="170">
        <v>30.05</v>
      </c>
      <c r="N10" s="126"/>
    </row>
    <row r="11" spans="1:14" x14ac:dyDescent="0.2">
      <c r="A11" s="171" t="s">
        <v>364</v>
      </c>
      <c r="B11" s="126"/>
      <c r="C11" s="126"/>
      <c r="D11" s="126"/>
      <c r="E11" s="126"/>
      <c r="F11" s="126"/>
      <c r="G11" s="126"/>
      <c r="H11" s="126"/>
      <c r="I11" s="172">
        <v>16740980</v>
      </c>
      <c r="J11" s="126"/>
      <c r="K11" s="172">
        <v>7687964.1100000003</v>
      </c>
      <c r="L11" s="126"/>
      <c r="M11" s="173">
        <v>45.92</v>
      </c>
      <c r="N11" s="126"/>
    </row>
    <row r="12" spans="1:14" x14ac:dyDescent="0.2">
      <c r="A12" s="171" t="s">
        <v>365</v>
      </c>
      <c r="B12" s="126"/>
      <c r="C12" s="126"/>
      <c r="D12" s="126"/>
      <c r="E12" s="126"/>
      <c r="F12" s="126"/>
      <c r="G12" s="126"/>
      <c r="H12" s="126"/>
      <c r="I12" s="172">
        <v>16740980</v>
      </c>
      <c r="J12" s="126"/>
      <c r="K12" s="172">
        <v>7687964.1100000003</v>
      </c>
      <c r="L12" s="126"/>
      <c r="M12" s="173">
        <v>45.92</v>
      </c>
      <c r="N12" s="126"/>
    </row>
    <row r="13" spans="1:14" x14ac:dyDescent="0.2">
      <c r="A13" s="174" t="s">
        <v>199</v>
      </c>
      <c r="B13" s="126"/>
      <c r="C13" s="126"/>
      <c r="D13" s="126"/>
      <c r="E13" s="126"/>
      <c r="F13" s="126"/>
      <c r="G13" s="126"/>
      <c r="H13" s="126"/>
      <c r="I13" s="175">
        <v>16334000</v>
      </c>
      <c r="J13" s="126"/>
      <c r="K13" s="175">
        <v>7583642.7800000003</v>
      </c>
      <c r="L13" s="126"/>
      <c r="M13" s="176">
        <v>46.43</v>
      </c>
      <c r="N13" s="126"/>
    </row>
    <row r="14" spans="1:14" x14ac:dyDescent="0.2">
      <c r="A14" s="174" t="s">
        <v>200</v>
      </c>
      <c r="B14" s="126"/>
      <c r="C14" s="126"/>
      <c r="D14" s="126"/>
      <c r="E14" s="126"/>
      <c r="F14" s="126"/>
      <c r="G14" s="126"/>
      <c r="H14" s="126"/>
      <c r="I14" s="175">
        <v>16334000</v>
      </c>
      <c r="J14" s="126"/>
      <c r="K14" s="175">
        <v>7583642.7800000003</v>
      </c>
      <c r="L14" s="126"/>
      <c r="M14" s="176">
        <v>46.43</v>
      </c>
      <c r="N14" s="126"/>
    </row>
    <row r="15" spans="1:14" x14ac:dyDescent="0.2">
      <c r="A15" s="174" t="s">
        <v>210</v>
      </c>
      <c r="B15" s="126"/>
      <c r="C15" s="126"/>
      <c r="D15" s="126"/>
      <c r="E15" s="126"/>
      <c r="F15" s="126"/>
      <c r="G15" s="126"/>
      <c r="H15" s="126"/>
      <c r="I15" s="175">
        <v>6980</v>
      </c>
      <c r="J15" s="126"/>
      <c r="K15" s="175">
        <v>3964</v>
      </c>
      <c r="L15" s="126"/>
      <c r="M15" s="176">
        <v>56.79</v>
      </c>
      <c r="N15" s="126"/>
    </row>
    <row r="16" spans="1:14" x14ac:dyDescent="0.2">
      <c r="A16" s="174" t="s">
        <v>211</v>
      </c>
      <c r="B16" s="126"/>
      <c r="C16" s="126"/>
      <c r="D16" s="126"/>
      <c r="E16" s="126"/>
      <c r="F16" s="126"/>
      <c r="G16" s="126"/>
      <c r="H16" s="126"/>
      <c r="I16" s="175">
        <v>0</v>
      </c>
      <c r="J16" s="126"/>
      <c r="K16" s="175">
        <v>0</v>
      </c>
      <c r="L16" s="126"/>
      <c r="M16" s="176" t="s">
        <v>0</v>
      </c>
      <c r="N16" s="126"/>
    </row>
    <row r="17" spans="1:14" x14ac:dyDescent="0.2">
      <c r="A17" s="174" t="s">
        <v>229</v>
      </c>
      <c r="B17" s="126"/>
      <c r="C17" s="126"/>
      <c r="D17" s="126"/>
      <c r="E17" s="126"/>
      <c r="F17" s="126"/>
      <c r="G17" s="126"/>
      <c r="H17" s="126"/>
      <c r="I17" s="175">
        <v>6980</v>
      </c>
      <c r="J17" s="126"/>
      <c r="K17" s="175">
        <v>3964</v>
      </c>
      <c r="L17" s="126"/>
      <c r="M17" s="176">
        <v>56.79</v>
      </c>
      <c r="N17" s="126"/>
    </row>
    <row r="18" spans="1:14" x14ac:dyDescent="0.2">
      <c r="A18" s="174" t="s">
        <v>218</v>
      </c>
      <c r="B18" s="126"/>
      <c r="C18" s="126"/>
      <c r="D18" s="126"/>
      <c r="E18" s="126"/>
      <c r="F18" s="126"/>
      <c r="G18" s="126"/>
      <c r="H18" s="126"/>
      <c r="I18" s="175">
        <v>400000</v>
      </c>
      <c r="J18" s="126"/>
      <c r="K18" s="175">
        <v>100357.33</v>
      </c>
      <c r="L18" s="126"/>
      <c r="M18" s="176">
        <v>25.09</v>
      </c>
      <c r="N18" s="126"/>
    </row>
    <row r="19" spans="1:14" x14ac:dyDescent="0.2">
      <c r="A19" s="174" t="s">
        <v>219</v>
      </c>
      <c r="B19" s="126"/>
      <c r="C19" s="126"/>
      <c r="D19" s="126"/>
      <c r="E19" s="126"/>
      <c r="F19" s="126"/>
      <c r="G19" s="126"/>
      <c r="H19" s="126"/>
      <c r="I19" s="175">
        <v>400000</v>
      </c>
      <c r="J19" s="126"/>
      <c r="K19" s="175">
        <v>100357.33</v>
      </c>
      <c r="L19" s="126"/>
      <c r="M19" s="176">
        <v>25.09</v>
      </c>
      <c r="N19" s="126"/>
    </row>
    <row r="20" spans="1:14" x14ac:dyDescent="0.2">
      <c r="A20" s="179" t="s">
        <v>366</v>
      </c>
      <c r="B20" s="126"/>
      <c r="C20" s="179" t="s">
        <v>367</v>
      </c>
      <c r="D20" s="126"/>
      <c r="E20" s="126"/>
      <c r="F20" s="126"/>
      <c r="G20" s="126"/>
      <c r="H20" s="126"/>
      <c r="I20" s="180">
        <v>16740980</v>
      </c>
      <c r="J20" s="126"/>
      <c r="K20" s="180">
        <v>7687964.1100000003</v>
      </c>
      <c r="L20" s="126"/>
      <c r="M20" s="181">
        <v>45.92</v>
      </c>
      <c r="N20" s="126"/>
    </row>
    <row r="21" spans="1:14" x14ac:dyDescent="0.2">
      <c r="A21" s="177" t="s">
        <v>368</v>
      </c>
      <c r="B21" s="126"/>
      <c r="C21" s="177" t="s">
        <v>369</v>
      </c>
      <c r="D21" s="126"/>
      <c r="E21" s="126"/>
      <c r="F21" s="126"/>
      <c r="G21" s="126"/>
      <c r="H21" s="126"/>
      <c r="I21" s="178">
        <v>11987980</v>
      </c>
      <c r="J21" s="126"/>
      <c r="K21" s="178">
        <v>5558182.2599999998</v>
      </c>
      <c r="L21" s="126"/>
      <c r="M21" s="182">
        <v>46.36</v>
      </c>
      <c r="N21" s="126"/>
    </row>
    <row r="22" spans="1:14" x14ac:dyDescent="0.2">
      <c r="A22" s="174" t="s">
        <v>199</v>
      </c>
      <c r="B22" s="126"/>
      <c r="C22" s="126"/>
      <c r="D22" s="126"/>
      <c r="E22" s="126"/>
      <c r="F22" s="126"/>
      <c r="G22" s="126"/>
      <c r="H22" s="126"/>
      <c r="I22" s="175">
        <v>11981000</v>
      </c>
      <c r="J22" s="126"/>
      <c r="K22" s="175">
        <v>5554218.2599999998</v>
      </c>
      <c r="L22" s="126"/>
      <c r="M22" s="176">
        <v>46.36</v>
      </c>
      <c r="N22" s="126"/>
    </row>
    <row r="23" spans="1:14" x14ac:dyDescent="0.2">
      <c r="A23" s="174" t="s">
        <v>200</v>
      </c>
      <c r="B23" s="126"/>
      <c r="C23" s="126"/>
      <c r="D23" s="126"/>
      <c r="E23" s="126"/>
      <c r="F23" s="126"/>
      <c r="G23" s="126"/>
      <c r="H23" s="126"/>
      <c r="I23" s="175">
        <v>11981000</v>
      </c>
      <c r="J23" s="126"/>
      <c r="K23" s="175">
        <v>5554218.2599999998</v>
      </c>
      <c r="L23" s="126"/>
      <c r="M23" s="176">
        <v>46.36</v>
      </c>
      <c r="N23" s="126"/>
    </row>
    <row r="24" spans="1:14" x14ac:dyDescent="0.2">
      <c r="A24" s="186" t="s">
        <v>370</v>
      </c>
      <c r="B24" s="126"/>
      <c r="C24" s="186" t="s">
        <v>371</v>
      </c>
      <c r="D24" s="126"/>
      <c r="E24" s="126"/>
      <c r="F24" s="126"/>
      <c r="G24" s="126"/>
      <c r="H24" s="126"/>
      <c r="I24" s="120">
        <v>6130000</v>
      </c>
      <c r="J24" s="126"/>
      <c r="K24" s="120">
        <v>3060732.92</v>
      </c>
      <c r="L24" s="126"/>
      <c r="M24" s="183">
        <v>49.93</v>
      </c>
      <c r="N24" s="126"/>
    </row>
    <row r="25" spans="1:14" x14ac:dyDescent="0.2">
      <c r="A25" s="136" t="s">
        <v>372</v>
      </c>
      <c r="B25" s="126"/>
      <c r="C25" s="136" t="s">
        <v>373</v>
      </c>
      <c r="D25" s="126"/>
      <c r="E25" s="126"/>
      <c r="F25" s="126"/>
      <c r="G25" s="126"/>
      <c r="H25" s="126"/>
      <c r="I25" s="184" t="s">
        <v>0</v>
      </c>
      <c r="J25" s="126"/>
      <c r="K25" s="184">
        <v>3041958.09</v>
      </c>
      <c r="L25" s="126"/>
      <c r="M25" s="185" t="s">
        <v>0</v>
      </c>
      <c r="N25" s="126"/>
    </row>
    <row r="26" spans="1:14" x14ac:dyDescent="0.2">
      <c r="A26" s="136" t="s">
        <v>374</v>
      </c>
      <c r="B26" s="126"/>
      <c r="C26" s="136" t="s">
        <v>375</v>
      </c>
      <c r="D26" s="126"/>
      <c r="E26" s="126"/>
      <c r="F26" s="126"/>
      <c r="G26" s="126"/>
      <c r="H26" s="126"/>
      <c r="I26" s="184" t="s">
        <v>0</v>
      </c>
      <c r="J26" s="126"/>
      <c r="K26" s="184">
        <v>18774.830000000002</v>
      </c>
      <c r="L26" s="126"/>
      <c r="M26" s="185" t="s">
        <v>0</v>
      </c>
      <c r="N26" s="126"/>
    </row>
    <row r="27" spans="1:14" x14ac:dyDescent="0.2">
      <c r="A27" s="186" t="s">
        <v>376</v>
      </c>
      <c r="B27" s="126"/>
      <c r="C27" s="186" t="s">
        <v>377</v>
      </c>
      <c r="D27" s="126"/>
      <c r="E27" s="126"/>
      <c r="F27" s="126"/>
      <c r="G27" s="126"/>
      <c r="H27" s="126"/>
      <c r="I27" s="120">
        <v>300000</v>
      </c>
      <c r="J27" s="126"/>
      <c r="K27" s="120">
        <v>82245.570000000007</v>
      </c>
      <c r="L27" s="126"/>
      <c r="M27" s="183">
        <v>27.42</v>
      </c>
      <c r="N27" s="126"/>
    </row>
    <row r="28" spans="1:14" x14ac:dyDescent="0.2">
      <c r="A28" s="136" t="s">
        <v>378</v>
      </c>
      <c r="B28" s="126"/>
      <c r="C28" s="136" t="s">
        <v>377</v>
      </c>
      <c r="D28" s="126"/>
      <c r="E28" s="126"/>
      <c r="F28" s="126"/>
      <c r="G28" s="126"/>
      <c r="H28" s="126"/>
      <c r="I28" s="184" t="s">
        <v>0</v>
      </c>
      <c r="J28" s="126"/>
      <c r="K28" s="184">
        <v>82245.570000000007</v>
      </c>
      <c r="L28" s="126"/>
      <c r="M28" s="185" t="s">
        <v>0</v>
      </c>
      <c r="N28" s="126"/>
    </row>
    <row r="29" spans="1:14" x14ac:dyDescent="0.2">
      <c r="A29" s="186" t="s">
        <v>379</v>
      </c>
      <c r="B29" s="126"/>
      <c r="C29" s="186" t="s">
        <v>380</v>
      </c>
      <c r="D29" s="126"/>
      <c r="E29" s="126"/>
      <c r="F29" s="126"/>
      <c r="G29" s="126"/>
      <c r="H29" s="126"/>
      <c r="I29" s="120">
        <v>1010000</v>
      </c>
      <c r="J29" s="126"/>
      <c r="K29" s="120">
        <v>478055.19</v>
      </c>
      <c r="L29" s="126"/>
      <c r="M29" s="183">
        <v>47.33</v>
      </c>
      <c r="N29" s="126"/>
    </row>
    <row r="30" spans="1:14" x14ac:dyDescent="0.2">
      <c r="A30" s="136" t="s">
        <v>381</v>
      </c>
      <c r="B30" s="126"/>
      <c r="C30" s="136" t="s">
        <v>382</v>
      </c>
      <c r="D30" s="126"/>
      <c r="E30" s="126"/>
      <c r="F30" s="126"/>
      <c r="G30" s="126"/>
      <c r="H30" s="126"/>
      <c r="I30" s="184" t="s">
        <v>0</v>
      </c>
      <c r="J30" s="126"/>
      <c r="K30" s="184">
        <v>478055.19</v>
      </c>
      <c r="L30" s="126"/>
      <c r="M30" s="185" t="s">
        <v>0</v>
      </c>
      <c r="N30" s="126"/>
    </row>
    <row r="31" spans="1:14" x14ac:dyDescent="0.2">
      <c r="A31" s="186" t="s">
        <v>383</v>
      </c>
      <c r="B31" s="126"/>
      <c r="C31" s="186" t="s">
        <v>384</v>
      </c>
      <c r="D31" s="126"/>
      <c r="E31" s="126"/>
      <c r="F31" s="126"/>
      <c r="G31" s="126"/>
      <c r="H31" s="126"/>
      <c r="I31" s="120">
        <v>229000</v>
      </c>
      <c r="J31" s="126"/>
      <c r="K31" s="120">
        <v>53349.37</v>
      </c>
      <c r="L31" s="126"/>
      <c r="M31" s="183">
        <v>23.3</v>
      </c>
      <c r="N31" s="126"/>
    </row>
    <row r="32" spans="1:14" x14ac:dyDescent="0.2">
      <c r="A32" s="136" t="s">
        <v>385</v>
      </c>
      <c r="B32" s="126"/>
      <c r="C32" s="136" t="s">
        <v>386</v>
      </c>
      <c r="D32" s="126"/>
      <c r="E32" s="126"/>
      <c r="F32" s="126"/>
      <c r="G32" s="126"/>
      <c r="H32" s="126"/>
      <c r="I32" s="184" t="s">
        <v>0</v>
      </c>
      <c r="J32" s="126"/>
      <c r="K32" s="184">
        <v>5649.19</v>
      </c>
      <c r="L32" s="126"/>
      <c r="M32" s="185" t="s">
        <v>0</v>
      </c>
      <c r="N32" s="126"/>
    </row>
    <row r="33" spans="1:14" x14ac:dyDescent="0.2">
      <c r="A33" s="136" t="s">
        <v>387</v>
      </c>
      <c r="B33" s="126"/>
      <c r="C33" s="136" t="s">
        <v>388</v>
      </c>
      <c r="D33" s="126"/>
      <c r="E33" s="126"/>
      <c r="F33" s="126"/>
      <c r="G33" s="126"/>
      <c r="H33" s="126"/>
      <c r="I33" s="184" t="s">
        <v>0</v>
      </c>
      <c r="J33" s="126"/>
      <c r="K33" s="184">
        <v>45345.18</v>
      </c>
      <c r="L33" s="126"/>
      <c r="M33" s="185" t="s">
        <v>0</v>
      </c>
      <c r="N33" s="126"/>
    </row>
    <row r="34" spans="1:14" x14ac:dyDescent="0.2">
      <c r="A34" s="136" t="s">
        <v>389</v>
      </c>
      <c r="B34" s="126"/>
      <c r="C34" s="136" t="s">
        <v>390</v>
      </c>
      <c r="D34" s="126"/>
      <c r="E34" s="126"/>
      <c r="F34" s="126"/>
      <c r="G34" s="126"/>
      <c r="H34" s="126"/>
      <c r="I34" s="184" t="s">
        <v>0</v>
      </c>
      <c r="J34" s="126"/>
      <c r="K34" s="184">
        <v>2355</v>
      </c>
      <c r="L34" s="126"/>
      <c r="M34" s="185" t="s">
        <v>0</v>
      </c>
      <c r="N34" s="126"/>
    </row>
    <row r="35" spans="1:14" x14ac:dyDescent="0.2">
      <c r="A35" s="186" t="s">
        <v>391</v>
      </c>
      <c r="B35" s="126"/>
      <c r="C35" s="186" t="s">
        <v>392</v>
      </c>
      <c r="D35" s="126"/>
      <c r="E35" s="126"/>
      <c r="F35" s="126"/>
      <c r="G35" s="126"/>
      <c r="H35" s="126"/>
      <c r="I35" s="120">
        <v>451000</v>
      </c>
      <c r="J35" s="126"/>
      <c r="K35" s="120">
        <v>152754.22</v>
      </c>
      <c r="L35" s="126"/>
      <c r="M35" s="183">
        <v>33.869999999999997</v>
      </c>
      <c r="N35" s="126"/>
    </row>
    <row r="36" spans="1:14" x14ac:dyDescent="0.2">
      <c r="A36" s="136" t="s">
        <v>393</v>
      </c>
      <c r="B36" s="126"/>
      <c r="C36" s="136" t="s">
        <v>394</v>
      </c>
      <c r="D36" s="126"/>
      <c r="E36" s="126"/>
      <c r="F36" s="126"/>
      <c r="G36" s="126"/>
      <c r="H36" s="126"/>
      <c r="I36" s="184" t="s">
        <v>0</v>
      </c>
      <c r="J36" s="126"/>
      <c r="K36" s="184">
        <v>50607.86</v>
      </c>
      <c r="L36" s="126"/>
      <c r="M36" s="185" t="s">
        <v>0</v>
      </c>
      <c r="N36" s="126"/>
    </row>
    <row r="37" spans="1:14" x14ac:dyDescent="0.2">
      <c r="A37" s="136" t="s">
        <v>395</v>
      </c>
      <c r="B37" s="126"/>
      <c r="C37" s="136" t="s">
        <v>396</v>
      </c>
      <c r="D37" s="126"/>
      <c r="E37" s="126"/>
      <c r="F37" s="126"/>
      <c r="G37" s="126"/>
      <c r="H37" s="126"/>
      <c r="I37" s="184" t="s">
        <v>0</v>
      </c>
      <c r="J37" s="126"/>
      <c r="K37" s="184">
        <v>81983.44</v>
      </c>
      <c r="L37" s="126"/>
      <c r="M37" s="185" t="s">
        <v>0</v>
      </c>
      <c r="N37" s="126"/>
    </row>
    <row r="38" spans="1:14" x14ac:dyDescent="0.2">
      <c r="A38" s="136" t="s">
        <v>397</v>
      </c>
      <c r="B38" s="126"/>
      <c r="C38" s="136" t="s">
        <v>398</v>
      </c>
      <c r="D38" s="126"/>
      <c r="E38" s="126"/>
      <c r="F38" s="126"/>
      <c r="G38" s="126"/>
      <c r="H38" s="126"/>
      <c r="I38" s="184" t="s">
        <v>0</v>
      </c>
      <c r="J38" s="126"/>
      <c r="K38" s="184">
        <v>2836.42</v>
      </c>
      <c r="L38" s="126"/>
      <c r="M38" s="185" t="s">
        <v>0</v>
      </c>
      <c r="N38" s="126"/>
    </row>
    <row r="39" spans="1:14" x14ac:dyDescent="0.2">
      <c r="A39" s="136" t="s">
        <v>399</v>
      </c>
      <c r="B39" s="126"/>
      <c r="C39" s="136" t="s">
        <v>400</v>
      </c>
      <c r="D39" s="126"/>
      <c r="E39" s="126"/>
      <c r="F39" s="126"/>
      <c r="G39" s="126"/>
      <c r="H39" s="126"/>
      <c r="I39" s="184" t="s">
        <v>0</v>
      </c>
      <c r="J39" s="126"/>
      <c r="K39" s="184">
        <v>17326.5</v>
      </c>
      <c r="L39" s="126"/>
      <c r="M39" s="185" t="s">
        <v>0</v>
      </c>
      <c r="N39" s="126"/>
    </row>
    <row r="40" spans="1:14" x14ac:dyDescent="0.2">
      <c r="A40" s="136" t="s">
        <v>401</v>
      </c>
      <c r="B40" s="126"/>
      <c r="C40" s="136" t="s">
        <v>402</v>
      </c>
      <c r="D40" s="126"/>
      <c r="E40" s="126"/>
      <c r="F40" s="126"/>
      <c r="G40" s="126"/>
      <c r="H40" s="126"/>
      <c r="I40" s="184" t="s">
        <v>0</v>
      </c>
      <c r="J40" s="126"/>
      <c r="K40" s="184">
        <v>0</v>
      </c>
      <c r="L40" s="126"/>
      <c r="M40" s="185" t="s">
        <v>0</v>
      </c>
      <c r="N40" s="126"/>
    </row>
    <row r="41" spans="1:14" x14ac:dyDescent="0.2">
      <c r="A41" s="186" t="s">
        <v>403</v>
      </c>
      <c r="B41" s="126"/>
      <c r="C41" s="186" t="s">
        <v>404</v>
      </c>
      <c r="D41" s="126"/>
      <c r="E41" s="126"/>
      <c r="F41" s="126"/>
      <c r="G41" s="126"/>
      <c r="H41" s="126"/>
      <c r="I41" s="120">
        <v>2662000</v>
      </c>
      <c r="J41" s="126"/>
      <c r="K41" s="120">
        <v>1324408.05</v>
      </c>
      <c r="L41" s="126"/>
      <c r="M41" s="183">
        <v>49.75</v>
      </c>
      <c r="N41" s="126"/>
    </row>
    <row r="42" spans="1:14" x14ac:dyDescent="0.2">
      <c r="A42" s="136" t="s">
        <v>405</v>
      </c>
      <c r="B42" s="126"/>
      <c r="C42" s="136" t="s">
        <v>406</v>
      </c>
      <c r="D42" s="126"/>
      <c r="E42" s="126"/>
      <c r="F42" s="126"/>
      <c r="G42" s="126"/>
      <c r="H42" s="126"/>
      <c r="I42" s="184" t="s">
        <v>0</v>
      </c>
      <c r="J42" s="126"/>
      <c r="K42" s="184">
        <v>115970.66</v>
      </c>
      <c r="L42" s="126"/>
      <c r="M42" s="185" t="s">
        <v>0</v>
      </c>
      <c r="N42" s="126"/>
    </row>
    <row r="43" spans="1:14" x14ac:dyDescent="0.2">
      <c r="A43" s="136" t="s">
        <v>407</v>
      </c>
      <c r="B43" s="126"/>
      <c r="C43" s="136" t="s">
        <v>408</v>
      </c>
      <c r="D43" s="126"/>
      <c r="E43" s="126"/>
      <c r="F43" s="126"/>
      <c r="G43" s="126"/>
      <c r="H43" s="126"/>
      <c r="I43" s="184" t="s">
        <v>0</v>
      </c>
      <c r="J43" s="126"/>
      <c r="K43" s="184">
        <v>44421.49</v>
      </c>
      <c r="L43" s="126"/>
      <c r="M43" s="185" t="s">
        <v>0</v>
      </c>
      <c r="N43" s="126"/>
    </row>
    <row r="44" spans="1:14" x14ac:dyDescent="0.2">
      <c r="A44" s="136" t="s">
        <v>409</v>
      </c>
      <c r="B44" s="126"/>
      <c r="C44" s="136" t="s">
        <v>410</v>
      </c>
      <c r="D44" s="126"/>
      <c r="E44" s="126"/>
      <c r="F44" s="126"/>
      <c r="G44" s="126"/>
      <c r="H44" s="126"/>
      <c r="I44" s="184" t="s">
        <v>0</v>
      </c>
      <c r="J44" s="126"/>
      <c r="K44" s="184">
        <v>316167.21000000002</v>
      </c>
      <c r="L44" s="126"/>
      <c r="M44" s="185" t="s">
        <v>0</v>
      </c>
      <c r="N44" s="126"/>
    </row>
    <row r="45" spans="1:14" x14ac:dyDescent="0.2">
      <c r="A45" s="136" t="s">
        <v>411</v>
      </c>
      <c r="B45" s="126"/>
      <c r="C45" s="136" t="s">
        <v>412</v>
      </c>
      <c r="D45" s="126"/>
      <c r="E45" s="126"/>
      <c r="F45" s="126"/>
      <c r="G45" s="126"/>
      <c r="H45" s="126"/>
      <c r="I45" s="184" t="s">
        <v>0</v>
      </c>
      <c r="J45" s="126"/>
      <c r="K45" s="184">
        <v>181029.62</v>
      </c>
      <c r="L45" s="126"/>
      <c r="M45" s="185" t="s">
        <v>0</v>
      </c>
      <c r="N45" s="126"/>
    </row>
    <row r="46" spans="1:14" x14ac:dyDescent="0.2">
      <c r="A46" s="136" t="s">
        <v>413</v>
      </c>
      <c r="B46" s="126"/>
      <c r="C46" s="136" t="s">
        <v>414</v>
      </c>
      <c r="D46" s="126"/>
      <c r="E46" s="126"/>
      <c r="F46" s="126"/>
      <c r="G46" s="126"/>
      <c r="H46" s="126"/>
      <c r="I46" s="184" t="s">
        <v>0</v>
      </c>
      <c r="J46" s="126"/>
      <c r="K46" s="184">
        <v>0</v>
      </c>
      <c r="L46" s="126"/>
      <c r="M46" s="185" t="s">
        <v>0</v>
      </c>
      <c r="N46" s="126"/>
    </row>
    <row r="47" spans="1:14" x14ac:dyDescent="0.2">
      <c r="A47" s="136" t="s">
        <v>415</v>
      </c>
      <c r="B47" s="126"/>
      <c r="C47" s="136" t="s">
        <v>416</v>
      </c>
      <c r="D47" s="126"/>
      <c r="E47" s="126"/>
      <c r="F47" s="126"/>
      <c r="G47" s="126"/>
      <c r="H47" s="126"/>
      <c r="I47" s="184" t="s">
        <v>0</v>
      </c>
      <c r="J47" s="126"/>
      <c r="K47" s="184">
        <v>348.89</v>
      </c>
      <c r="L47" s="126"/>
      <c r="M47" s="185" t="s">
        <v>0</v>
      </c>
      <c r="N47" s="126"/>
    </row>
    <row r="48" spans="1:14" x14ac:dyDescent="0.2">
      <c r="A48" s="136" t="s">
        <v>417</v>
      </c>
      <c r="B48" s="126"/>
      <c r="C48" s="136" t="s">
        <v>418</v>
      </c>
      <c r="D48" s="126"/>
      <c r="E48" s="126"/>
      <c r="F48" s="126"/>
      <c r="G48" s="126"/>
      <c r="H48" s="126"/>
      <c r="I48" s="184" t="s">
        <v>0</v>
      </c>
      <c r="J48" s="126"/>
      <c r="K48" s="184">
        <v>61455.07</v>
      </c>
      <c r="L48" s="126"/>
      <c r="M48" s="185" t="s">
        <v>0</v>
      </c>
      <c r="N48" s="126"/>
    </row>
    <row r="49" spans="1:14" x14ac:dyDescent="0.2">
      <c r="A49" s="136" t="s">
        <v>419</v>
      </c>
      <c r="B49" s="126"/>
      <c r="C49" s="136" t="s">
        <v>420</v>
      </c>
      <c r="D49" s="126"/>
      <c r="E49" s="126"/>
      <c r="F49" s="126"/>
      <c r="G49" s="126"/>
      <c r="H49" s="126"/>
      <c r="I49" s="184" t="s">
        <v>0</v>
      </c>
      <c r="J49" s="126"/>
      <c r="K49" s="184">
        <v>138200.01</v>
      </c>
      <c r="L49" s="126"/>
      <c r="M49" s="185" t="s">
        <v>0</v>
      </c>
      <c r="N49" s="126"/>
    </row>
    <row r="50" spans="1:14" x14ac:dyDescent="0.2">
      <c r="A50" s="136" t="s">
        <v>421</v>
      </c>
      <c r="B50" s="126"/>
      <c r="C50" s="136" t="s">
        <v>422</v>
      </c>
      <c r="D50" s="126"/>
      <c r="E50" s="126"/>
      <c r="F50" s="126"/>
      <c r="G50" s="126"/>
      <c r="H50" s="126"/>
      <c r="I50" s="184" t="s">
        <v>0</v>
      </c>
      <c r="J50" s="126"/>
      <c r="K50" s="184">
        <v>466815.1</v>
      </c>
      <c r="L50" s="126"/>
      <c r="M50" s="185" t="s">
        <v>0</v>
      </c>
      <c r="N50" s="126"/>
    </row>
    <row r="51" spans="1:14" x14ac:dyDescent="0.2">
      <c r="A51" s="186" t="s">
        <v>423</v>
      </c>
      <c r="B51" s="126"/>
      <c r="C51" s="186" t="s">
        <v>424</v>
      </c>
      <c r="D51" s="126"/>
      <c r="E51" s="126"/>
      <c r="F51" s="126"/>
      <c r="G51" s="126"/>
      <c r="H51" s="126"/>
      <c r="I51" s="120">
        <v>20000</v>
      </c>
      <c r="J51" s="126"/>
      <c r="K51" s="120">
        <v>0</v>
      </c>
      <c r="L51" s="126"/>
      <c r="M51" s="183">
        <v>0</v>
      </c>
      <c r="N51" s="126"/>
    </row>
    <row r="52" spans="1:14" x14ac:dyDescent="0.2">
      <c r="A52" s="136" t="s">
        <v>425</v>
      </c>
      <c r="B52" s="126"/>
      <c r="C52" s="136" t="s">
        <v>424</v>
      </c>
      <c r="D52" s="126"/>
      <c r="E52" s="126"/>
      <c r="F52" s="126"/>
      <c r="G52" s="126"/>
      <c r="H52" s="126"/>
      <c r="I52" s="184" t="s">
        <v>0</v>
      </c>
      <c r="J52" s="126"/>
      <c r="K52" s="184">
        <v>0</v>
      </c>
      <c r="L52" s="126"/>
      <c r="M52" s="185" t="s">
        <v>0</v>
      </c>
      <c r="N52" s="126"/>
    </row>
    <row r="53" spans="1:14" x14ac:dyDescent="0.2">
      <c r="A53" s="186" t="s">
        <v>426</v>
      </c>
      <c r="B53" s="126"/>
      <c r="C53" s="186" t="s">
        <v>427</v>
      </c>
      <c r="D53" s="126"/>
      <c r="E53" s="126"/>
      <c r="F53" s="126"/>
      <c r="G53" s="126"/>
      <c r="H53" s="126"/>
      <c r="I53" s="120">
        <v>1009000</v>
      </c>
      <c r="J53" s="126"/>
      <c r="K53" s="120">
        <v>330825.40000000002</v>
      </c>
      <c r="L53" s="126"/>
      <c r="M53" s="183">
        <v>32.79</v>
      </c>
      <c r="N53" s="126"/>
    </row>
    <row r="54" spans="1:14" x14ac:dyDescent="0.2">
      <c r="A54" s="136" t="s">
        <v>428</v>
      </c>
      <c r="B54" s="126"/>
      <c r="C54" s="136" t="s">
        <v>429</v>
      </c>
      <c r="D54" s="126"/>
      <c r="E54" s="126"/>
      <c r="F54" s="126"/>
      <c r="G54" s="126"/>
      <c r="H54" s="126"/>
      <c r="I54" s="184" t="s">
        <v>0</v>
      </c>
      <c r="J54" s="126"/>
      <c r="K54" s="184">
        <v>187822.94</v>
      </c>
      <c r="L54" s="126"/>
      <c r="M54" s="185" t="s">
        <v>0</v>
      </c>
      <c r="N54" s="126"/>
    </row>
    <row r="55" spans="1:14" x14ac:dyDescent="0.2">
      <c r="A55" s="136" t="s">
        <v>430</v>
      </c>
      <c r="B55" s="126"/>
      <c r="C55" s="136" t="s">
        <v>431</v>
      </c>
      <c r="D55" s="126"/>
      <c r="E55" s="126"/>
      <c r="F55" s="126"/>
      <c r="G55" s="126"/>
      <c r="H55" s="126"/>
      <c r="I55" s="184" t="s">
        <v>0</v>
      </c>
      <c r="J55" s="126"/>
      <c r="K55" s="184">
        <v>20934.310000000001</v>
      </c>
      <c r="L55" s="126"/>
      <c r="M55" s="185" t="s">
        <v>0</v>
      </c>
      <c r="N55" s="126"/>
    </row>
    <row r="56" spans="1:14" x14ac:dyDescent="0.2">
      <c r="A56" s="136" t="s">
        <v>432</v>
      </c>
      <c r="B56" s="126"/>
      <c r="C56" s="136" t="s">
        <v>433</v>
      </c>
      <c r="D56" s="126"/>
      <c r="E56" s="126"/>
      <c r="F56" s="126"/>
      <c r="G56" s="126"/>
      <c r="H56" s="126"/>
      <c r="I56" s="184" t="s">
        <v>0</v>
      </c>
      <c r="J56" s="126"/>
      <c r="K56" s="184">
        <v>43562.63</v>
      </c>
      <c r="L56" s="126"/>
      <c r="M56" s="185" t="s">
        <v>0</v>
      </c>
      <c r="N56" s="126"/>
    </row>
    <row r="57" spans="1:14" x14ac:dyDescent="0.2">
      <c r="A57" s="136" t="s">
        <v>434</v>
      </c>
      <c r="B57" s="126"/>
      <c r="C57" s="136" t="s">
        <v>435</v>
      </c>
      <c r="D57" s="126"/>
      <c r="E57" s="126"/>
      <c r="F57" s="126"/>
      <c r="G57" s="126"/>
      <c r="H57" s="126"/>
      <c r="I57" s="184" t="s">
        <v>0</v>
      </c>
      <c r="J57" s="126"/>
      <c r="K57" s="184">
        <v>18251.13</v>
      </c>
      <c r="L57" s="126"/>
      <c r="M57" s="185" t="s">
        <v>0</v>
      </c>
      <c r="N57" s="126"/>
    </row>
    <row r="58" spans="1:14" x14ac:dyDescent="0.2">
      <c r="A58" s="136" t="s">
        <v>436</v>
      </c>
      <c r="B58" s="126"/>
      <c r="C58" s="136" t="s">
        <v>437</v>
      </c>
      <c r="D58" s="126"/>
      <c r="E58" s="126"/>
      <c r="F58" s="126"/>
      <c r="G58" s="126"/>
      <c r="H58" s="126"/>
      <c r="I58" s="184" t="s">
        <v>0</v>
      </c>
      <c r="J58" s="126"/>
      <c r="K58" s="184">
        <v>25391.11</v>
      </c>
      <c r="L58" s="126"/>
      <c r="M58" s="185" t="s">
        <v>0</v>
      </c>
      <c r="N58" s="126"/>
    </row>
    <row r="59" spans="1:14" x14ac:dyDescent="0.2">
      <c r="A59" s="136" t="s">
        <v>438</v>
      </c>
      <c r="B59" s="126"/>
      <c r="C59" s="136" t="s">
        <v>427</v>
      </c>
      <c r="D59" s="126"/>
      <c r="E59" s="126"/>
      <c r="F59" s="126"/>
      <c r="G59" s="126"/>
      <c r="H59" s="126"/>
      <c r="I59" s="184" t="s">
        <v>0</v>
      </c>
      <c r="J59" s="126"/>
      <c r="K59" s="184">
        <v>34863.279999999999</v>
      </c>
      <c r="L59" s="126"/>
      <c r="M59" s="185" t="s">
        <v>0</v>
      </c>
      <c r="N59" s="126"/>
    </row>
    <row r="60" spans="1:14" x14ac:dyDescent="0.2">
      <c r="A60" s="186" t="s">
        <v>439</v>
      </c>
      <c r="B60" s="126"/>
      <c r="C60" s="186" t="s">
        <v>440</v>
      </c>
      <c r="D60" s="126"/>
      <c r="E60" s="126"/>
      <c r="F60" s="126"/>
      <c r="G60" s="126"/>
      <c r="H60" s="126"/>
      <c r="I60" s="120">
        <v>150000</v>
      </c>
      <c r="J60" s="126"/>
      <c r="K60" s="120">
        <v>61847.54</v>
      </c>
      <c r="L60" s="126"/>
      <c r="M60" s="183">
        <v>41.23</v>
      </c>
      <c r="N60" s="126"/>
    </row>
    <row r="61" spans="1:14" x14ac:dyDescent="0.2">
      <c r="A61" s="136" t="s">
        <v>441</v>
      </c>
      <c r="B61" s="126"/>
      <c r="C61" s="136" t="s">
        <v>442</v>
      </c>
      <c r="D61" s="126"/>
      <c r="E61" s="126"/>
      <c r="F61" s="126"/>
      <c r="G61" s="126"/>
      <c r="H61" s="126"/>
      <c r="I61" s="184" t="s">
        <v>0</v>
      </c>
      <c r="J61" s="126"/>
      <c r="K61" s="184">
        <v>60009.06</v>
      </c>
      <c r="L61" s="126"/>
      <c r="M61" s="185" t="s">
        <v>0</v>
      </c>
      <c r="N61" s="126"/>
    </row>
    <row r="62" spans="1:14" x14ac:dyDescent="0.2">
      <c r="A62" s="136" t="s">
        <v>443</v>
      </c>
      <c r="B62" s="126"/>
      <c r="C62" s="136" t="s">
        <v>444</v>
      </c>
      <c r="D62" s="126"/>
      <c r="E62" s="126"/>
      <c r="F62" s="126"/>
      <c r="G62" s="126"/>
      <c r="H62" s="126"/>
      <c r="I62" s="184" t="s">
        <v>0</v>
      </c>
      <c r="J62" s="126"/>
      <c r="K62" s="184">
        <v>0</v>
      </c>
      <c r="L62" s="126"/>
      <c r="M62" s="185" t="s">
        <v>0</v>
      </c>
      <c r="N62" s="126"/>
    </row>
    <row r="63" spans="1:14" x14ac:dyDescent="0.2">
      <c r="A63" s="136" t="s">
        <v>445</v>
      </c>
      <c r="B63" s="126"/>
      <c r="C63" s="136" t="s">
        <v>446</v>
      </c>
      <c r="D63" s="126"/>
      <c r="E63" s="126"/>
      <c r="F63" s="126"/>
      <c r="G63" s="126"/>
      <c r="H63" s="126"/>
      <c r="I63" s="184" t="s">
        <v>0</v>
      </c>
      <c r="J63" s="126"/>
      <c r="K63" s="184">
        <v>1838.48</v>
      </c>
      <c r="L63" s="126"/>
      <c r="M63" s="185" t="s">
        <v>0</v>
      </c>
      <c r="N63" s="126"/>
    </row>
    <row r="64" spans="1:14" x14ac:dyDescent="0.2">
      <c r="A64" s="136" t="s">
        <v>447</v>
      </c>
      <c r="B64" s="126"/>
      <c r="C64" s="136" t="s">
        <v>448</v>
      </c>
      <c r="D64" s="126"/>
      <c r="E64" s="126"/>
      <c r="F64" s="126"/>
      <c r="G64" s="126"/>
      <c r="H64" s="126"/>
      <c r="I64" s="184" t="s">
        <v>0</v>
      </c>
      <c r="J64" s="126"/>
      <c r="K64" s="184">
        <v>0</v>
      </c>
      <c r="L64" s="126"/>
      <c r="M64" s="185" t="s">
        <v>0</v>
      </c>
      <c r="N64" s="126"/>
    </row>
    <row r="65" spans="1:14" x14ac:dyDescent="0.2">
      <c r="A65" s="186" t="s">
        <v>449</v>
      </c>
      <c r="B65" s="126"/>
      <c r="C65" s="186" t="s">
        <v>450</v>
      </c>
      <c r="D65" s="126"/>
      <c r="E65" s="126"/>
      <c r="F65" s="126"/>
      <c r="G65" s="126"/>
      <c r="H65" s="126"/>
      <c r="I65" s="120">
        <v>20000</v>
      </c>
      <c r="J65" s="126"/>
      <c r="K65" s="120">
        <v>10000</v>
      </c>
      <c r="L65" s="126"/>
      <c r="M65" s="183">
        <v>50</v>
      </c>
      <c r="N65" s="126"/>
    </row>
    <row r="66" spans="1:14" x14ac:dyDescent="0.2">
      <c r="A66" s="136" t="s">
        <v>451</v>
      </c>
      <c r="B66" s="126"/>
      <c r="C66" s="136" t="s">
        <v>452</v>
      </c>
      <c r="D66" s="126"/>
      <c r="E66" s="126"/>
      <c r="F66" s="126"/>
      <c r="G66" s="126"/>
      <c r="H66" s="126"/>
      <c r="I66" s="184" t="s">
        <v>0</v>
      </c>
      <c r="J66" s="126"/>
      <c r="K66" s="184">
        <v>10000</v>
      </c>
      <c r="L66" s="126"/>
      <c r="M66" s="185" t="s">
        <v>0</v>
      </c>
      <c r="N66" s="126"/>
    </row>
    <row r="67" spans="1:14" x14ac:dyDescent="0.2">
      <c r="A67" s="174" t="s">
        <v>210</v>
      </c>
      <c r="B67" s="126"/>
      <c r="C67" s="126"/>
      <c r="D67" s="126"/>
      <c r="E67" s="126"/>
      <c r="F67" s="126"/>
      <c r="G67" s="126"/>
      <c r="H67" s="126"/>
      <c r="I67" s="175">
        <v>6980</v>
      </c>
      <c r="J67" s="126"/>
      <c r="K67" s="175">
        <v>3964</v>
      </c>
      <c r="L67" s="126"/>
      <c r="M67" s="176">
        <v>56.79</v>
      </c>
      <c r="N67" s="126"/>
    </row>
    <row r="68" spans="1:14" x14ac:dyDescent="0.2">
      <c r="A68" s="174" t="s">
        <v>211</v>
      </c>
      <c r="B68" s="126"/>
      <c r="C68" s="126"/>
      <c r="D68" s="126"/>
      <c r="E68" s="126"/>
      <c r="F68" s="126"/>
      <c r="G68" s="126"/>
      <c r="H68" s="126"/>
      <c r="I68" s="175">
        <v>0</v>
      </c>
      <c r="J68" s="126"/>
      <c r="K68" s="175">
        <v>0</v>
      </c>
      <c r="L68" s="126"/>
      <c r="M68" s="176" t="s">
        <v>0</v>
      </c>
      <c r="N68" s="126"/>
    </row>
    <row r="69" spans="1:14" x14ac:dyDescent="0.2">
      <c r="A69" s="186" t="s">
        <v>423</v>
      </c>
      <c r="B69" s="126"/>
      <c r="C69" s="186" t="s">
        <v>424</v>
      </c>
      <c r="D69" s="126"/>
      <c r="E69" s="126"/>
      <c r="F69" s="126"/>
      <c r="G69" s="126"/>
      <c r="H69" s="126"/>
      <c r="I69" s="120">
        <v>0</v>
      </c>
      <c r="J69" s="126"/>
      <c r="K69" s="120">
        <v>0</v>
      </c>
      <c r="L69" s="126"/>
      <c r="M69" s="183" t="s">
        <v>0</v>
      </c>
      <c r="N69" s="126"/>
    </row>
    <row r="70" spans="1:14" x14ac:dyDescent="0.2">
      <c r="A70" s="136" t="s">
        <v>425</v>
      </c>
      <c r="B70" s="126"/>
      <c r="C70" s="136" t="s">
        <v>424</v>
      </c>
      <c r="D70" s="126"/>
      <c r="E70" s="126"/>
      <c r="F70" s="126"/>
      <c r="G70" s="126"/>
      <c r="H70" s="126"/>
      <c r="I70" s="184" t="s">
        <v>0</v>
      </c>
      <c r="J70" s="126"/>
      <c r="K70" s="184">
        <v>0</v>
      </c>
      <c r="L70" s="126"/>
      <c r="M70" s="185" t="s">
        <v>0</v>
      </c>
      <c r="N70" s="126"/>
    </row>
    <row r="71" spans="1:14" x14ac:dyDescent="0.2">
      <c r="A71" s="174" t="s">
        <v>229</v>
      </c>
      <c r="B71" s="126"/>
      <c r="C71" s="126"/>
      <c r="D71" s="126"/>
      <c r="E71" s="126"/>
      <c r="F71" s="126"/>
      <c r="G71" s="126"/>
      <c r="H71" s="126"/>
      <c r="I71" s="175">
        <v>6980</v>
      </c>
      <c r="J71" s="126"/>
      <c r="K71" s="175">
        <v>3964</v>
      </c>
      <c r="L71" s="126"/>
      <c r="M71" s="176">
        <v>56.79</v>
      </c>
      <c r="N71" s="126"/>
    </row>
    <row r="72" spans="1:14" x14ac:dyDescent="0.2">
      <c r="A72" s="186" t="s">
        <v>423</v>
      </c>
      <c r="B72" s="126"/>
      <c r="C72" s="186" t="s">
        <v>424</v>
      </c>
      <c r="D72" s="126"/>
      <c r="E72" s="126"/>
      <c r="F72" s="126"/>
      <c r="G72" s="126"/>
      <c r="H72" s="126"/>
      <c r="I72" s="120">
        <v>6980</v>
      </c>
      <c r="J72" s="126"/>
      <c r="K72" s="120">
        <v>3964</v>
      </c>
      <c r="L72" s="126"/>
      <c r="M72" s="183">
        <v>56.79</v>
      </c>
      <c r="N72" s="126"/>
    </row>
    <row r="73" spans="1:14" x14ac:dyDescent="0.2">
      <c r="A73" s="136" t="s">
        <v>425</v>
      </c>
      <c r="B73" s="126"/>
      <c r="C73" s="136" t="s">
        <v>424</v>
      </c>
      <c r="D73" s="126"/>
      <c r="E73" s="126"/>
      <c r="F73" s="126"/>
      <c r="G73" s="126"/>
      <c r="H73" s="126"/>
      <c r="I73" s="184" t="s">
        <v>0</v>
      </c>
      <c r="J73" s="126"/>
      <c r="K73" s="184">
        <v>3964</v>
      </c>
      <c r="L73" s="126"/>
      <c r="M73" s="185" t="s">
        <v>0</v>
      </c>
      <c r="N73" s="126"/>
    </row>
    <row r="74" spans="1:14" x14ac:dyDescent="0.2">
      <c r="A74" s="177" t="s">
        <v>453</v>
      </c>
      <c r="B74" s="126"/>
      <c r="C74" s="177" t="s">
        <v>454</v>
      </c>
      <c r="D74" s="126"/>
      <c r="E74" s="126"/>
      <c r="F74" s="126"/>
      <c r="G74" s="126"/>
      <c r="H74" s="126"/>
      <c r="I74" s="178">
        <v>250000</v>
      </c>
      <c r="J74" s="126"/>
      <c r="K74" s="178">
        <v>0</v>
      </c>
      <c r="L74" s="126"/>
      <c r="M74" s="182">
        <v>0</v>
      </c>
      <c r="N74" s="126"/>
    </row>
    <row r="75" spans="1:14" x14ac:dyDescent="0.2">
      <c r="A75" s="174" t="s">
        <v>199</v>
      </c>
      <c r="B75" s="126"/>
      <c r="C75" s="126"/>
      <c r="D75" s="126"/>
      <c r="E75" s="126"/>
      <c r="F75" s="126"/>
      <c r="G75" s="126"/>
      <c r="H75" s="126"/>
      <c r="I75" s="175">
        <v>250000</v>
      </c>
      <c r="J75" s="126"/>
      <c r="K75" s="175">
        <v>0</v>
      </c>
      <c r="L75" s="126"/>
      <c r="M75" s="176">
        <v>0</v>
      </c>
      <c r="N75" s="126"/>
    </row>
    <row r="76" spans="1:14" x14ac:dyDescent="0.2">
      <c r="A76" s="174" t="s">
        <v>200</v>
      </c>
      <c r="B76" s="126"/>
      <c r="C76" s="126"/>
      <c r="D76" s="126"/>
      <c r="E76" s="126"/>
      <c r="F76" s="126"/>
      <c r="G76" s="126"/>
      <c r="H76" s="126"/>
      <c r="I76" s="175">
        <v>250000</v>
      </c>
      <c r="J76" s="126"/>
      <c r="K76" s="175">
        <v>0</v>
      </c>
      <c r="L76" s="126"/>
      <c r="M76" s="176">
        <v>0</v>
      </c>
      <c r="N76" s="126"/>
    </row>
    <row r="77" spans="1:14" x14ac:dyDescent="0.2">
      <c r="A77" s="186" t="s">
        <v>455</v>
      </c>
      <c r="B77" s="126"/>
      <c r="C77" s="186" t="s">
        <v>456</v>
      </c>
      <c r="D77" s="126"/>
      <c r="E77" s="126"/>
      <c r="F77" s="126"/>
      <c r="G77" s="126"/>
      <c r="H77" s="126"/>
      <c r="I77" s="120">
        <v>250000</v>
      </c>
      <c r="J77" s="126"/>
      <c r="K77" s="120">
        <v>0</v>
      </c>
      <c r="L77" s="126"/>
      <c r="M77" s="183">
        <v>0</v>
      </c>
      <c r="N77" s="126"/>
    </row>
    <row r="78" spans="1:14" x14ac:dyDescent="0.2">
      <c r="A78" s="136" t="s">
        <v>457</v>
      </c>
      <c r="B78" s="126"/>
      <c r="C78" s="136" t="s">
        <v>458</v>
      </c>
      <c r="D78" s="126"/>
      <c r="E78" s="126"/>
      <c r="F78" s="126"/>
      <c r="G78" s="126"/>
      <c r="H78" s="126"/>
      <c r="I78" s="184" t="s">
        <v>0</v>
      </c>
      <c r="J78" s="126"/>
      <c r="K78" s="184">
        <v>0</v>
      </c>
      <c r="L78" s="126"/>
      <c r="M78" s="185" t="s">
        <v>0</v>
      </c>
      <c r="N78" s="126"/>
    </row>
    <row r="79" spans="1:14" x14ac:dyDescent="0.2">
      <c r="A79" s="177" t="s">
        <v>459</v>
      </c>
      <c r="B79" s="126"/>
      <c r="C79" s="177" t="s">
        <v>460</v>
      </c>
      <c r="D79" s="126"/>
      <c r="E79" s="126"/>
      <c r="F79" s="126"/>
      <c r="G79" s="126"/>
      <c r="H79" s="126"/>
      <c r="I79" s="178">
        <v>623000</v>
      </c>
      <c r="J79" s="126"/>
      <c r="K79" s="178">
        <v>197693.11</v>
      </c>
      <c r="L79" s="126"/>
      <c r="M79" s="182">
        <v>31.73</v>
      </c>
      <c r="N79" s="126"/>
    </row>
    <row r="80" spans="1:14" x14ac:dyDescent="0.2">
      <c r="A80" s="174" t="s">
        <v>199</v>
      </c>
      <c r="B80" s="126"/>
      <c r="C80" s="126"/>
      <c r="D80" s="126"/>
      <c r="E80" s="126"/>
      <c r="F80" s="126"/>
      <c r="G80" s="126"/>
      <c r="H80" s="126"/>
      <c r="I80" s="175">
        <v>223000</v>
      </c>
      <c r="J80" s="126"/>
      <c r="K80" s="175">
        <v>97335.78</v>
      </c>
      <c r="L80" s="126"/>
      <c r="M80" s="176">
        <v>43.65</v>
      </c>
      <c r="N80" s="126"/>
    </row>
    <row r="81" spans="1:14" x14ac:dyDescent="0.2">
      <c r="A81" s="174" t="s">
        <v>200</v>
      </c>
      <c r="B81" s="126"/>
      <c r="C81" s="126"/>
      <c r="D81" s="126"/>
      <c r="E81" s="126"/>
      <c r="F81" s="126"/>
      <c r="G81" s="126"/>
      <c r="H81" s="126"/>
      <c r="I81" s="175">
        <v>223000</v>
      </c>
      <c r="J81" s="126"/>
      <c r="K81" s="175">
        <v>97335.78</v>
      </c>
      <c r="L81" s="126"/>
      <c r="M81" s="176">
        <v>43.65</v>
      </c>
      <c r="N81" s="126"/>
    </row>
    <row r="82" spans="1:14" x14ac:dyDescent="0.2">
      <c r="A82" s="186" t="s">
        <v>403</v>
      </c>
      <c r="B82" s="126"/>
      <c r="C82" s="186" t="s">
        <v>404</v>
      </c>
      <c r="D82" s="126"/>
      <c r="E82" s="126"/>
      <c r="F82" s="126"/>
      <c r="G82" s="126"/>
      <c r="H82" s="126"/>
      <c r="I82" s="120">
        <v>223000</v>
      </c>
      <c r="J82" s="126"/>
      <c r="K82" s="120">
        <v>97335.78</v>
      </c>
      <c r="L82" s="126"/>
      <c r="M82" s="183">
        <v>43.65</v>
      </c>
      <c r="N82" s="126"/>
    </row>
    <row r="83" spans="1:14" x14ac:dyDescent="0.2">
      <c r="A83" s="136" t="s">
        <v>413</v>
      </c>
      <c r="B83" s="126"/>
      <c r="C83" s="136" t="s">
        <v>414</v>
      </c>
      <c r="D83" s="126"/>
      <c r="E83" s="126"/>
      <c r="F83" s="126"/>
      <c r="G83" s="126"/>
      <c r="H83" s="126"/>
      <c r="I83" s="184" t="s">
        <v>0</v>
      </c>
      <c r="J83" s="126"/>
      <c r="K83" s="184">
        <v>97335.78</v>
      </c>
      <c r="L83" s="126"/>
      <c r="M83" s="185" t="s">
        <v>0</v>
      </c>
      <c r="N83" s="126"/>
    </row>
    <row r="84" spans="1:14" x14ac:dyDescent="0.2">
      <c r="A84" s="174" t="s">
        <v>218</v>
      </c>
      <c r="B84" s="126"/>
      <c r="C84" s="126"/>
      <c r="D84" s="126"/>
      <c r="E84" s="126"/>
      <c r="F84" s="126"/>
      <c r="G84" s="126"/>
      <c r="H84" s="126"/>
      <c r="I84" s="175">
        <v>400000</v>
      </c>
      <c r="J84" s="126"/>
      <c r="K84" s="175">
        <v>100357.33</v>
      </c>
      <c r="L84" s="126"/>
      <c r="M84" s="176">
        <v>25.09</v>
      </c>
      <c r="N84" s="126"/>
    </row>
    <row r="85" spans="1:14" x14ac:dyDescent="0.2">
      <c r="A85" s="174" t="s">
        <v>219</v>
      </c>
      <c r="B85" s="126"/>
      <c r="C85" s="126"/>
      <c r="D85" s="126"/>
      <c r="E85" s="126"/>
      <c r="F85" s="126"/>
      <c r="G85" s="126"/>
      <c r="H85" s="126"/>
      <c r="I85" s="175">
        <v>400000</v>
      </c>
      <c r="J85" s="126"/>
      <c r="K85" s="175">
        <v>100357.33</v>
      </c>
      <c r="L85" s="126"/>
      <c r="M85" s="176">
        <v>25.09</v>
      </c>
      <c r="N85" s="126"/>
    </row>
    <row r="86" spans="1:14" x14ac:dyDescent="0.2">
      <c r="A86" s="186" t="s">
        <v>461</v>
      </c>
      <c r="B86" s="126"/>
      <c r="C86" s="186" t="s">
        <v>462</v>
      </c>
      <c r="D86" s="126"/>
      <c r="E86" s="126"/>
      <c r="F86" s="126"/>
      <c r="G86" s="126"/>
      <c r="H86" s="126"/>
      <c r="I86" s="120">
        <v>300000</v>
      </c>
      <c r="J86" s="126"/>
      <c r="K86" s="120">
        <v>23260.33</v>
      </c>
      <c r="L86" s="126"/>
      <c r="M86" s="183">
        <v>7.75</v>
      </c>
      <c r="N86" s="126"/>
    </row>
    <row r="87" spans="1:14" x14ac:dyDescent="0.2">
      <c r="A87" s="136" t="s">
        <v>463</v>
      </c>
      <c r="B87" s="126"/>
      <c r="C87" s="136" t="s">
        <v>464</v>
      </c>
      <c r="D87" s="126"/>
      <c r="E87" s="126"/>
      <c r="F87" s="126"/>
      <c r="G87" s="126"/>
      <c r="H87" s="126"/>
      <c r="I87" s="184" t="s">
        <v>0</v>
      </c>
      <c r="J87" s="126"/>
      <c r="K87" s="184">
        <v>0</v>
      </c>
      <c r="L87" s="126"/>
      <c r="M87" s="185" t="s">
        <v>0</v>
      </c>
      <c r="N87" s="126"/>
    </row>
    <row r="88" spans="1:14" x14ac:dyDescent="0.2">
      <c r="A88" s="136" t="s">
        <v>465</v>
      </c>
      <c r="B88" s="126"/>
      <c r="C88" s="136" t="s">
        <v>466</v>
      </c>
      <c r="D88" s="126"/>
      <c r="E88" s="126"/>
      <c r="F88" s="126"/>
      <c r="G88" s="126"/>
      <c r="H88" s="126"/>
      <c r="I88" s="184" t="s">
        <v>0</v>
      </c>
      <c r="J88" s="126"/>
      <c r="K88" s="184">
        <v>287.83</v>
      </c>
      <c r="L88" s="126"/>
      <c r="M88" s="185" t="s">
        <v>0</v>
      </c>
      <c r="N88" s="126"/>
    </row>
    <row r="89" spans="1:14" x14ac:dyDescent="0.2">
      <c r="A89" s="136" t="s">
        <v>467</v>
      </c>
      <c r="B89" s="126"/>
      <c r="C89" s="136" t="s">
        <v>468</v>
      </c>
      <c r="D89" s="126"/>
      <c r="E89" s="126"/>
      <c r="F89" s="126"/>
      <c r="G89" s="126"/>
      <c r="H89" s="126"/>
      <c r="I89" s="184" t="s">
        <v>0</v>
      </c>
      <c r="J89" s="126"/>
      <c r="K89" s="184">
        <v>0</v>
      </c>
      <c r="L89" s="126"/>
      <c r="M89" s="185" t="s">
        <v>0</v>
      </c>
      <c r="N89" s="126"/>
    </row>
    <row r="90" spans="1:14" x14ac:dyDescent="0.2">
      <c r="A90" s="136" t="s">
        <v>469</v>
      </c>
      <c r="B90" s="126"/>
      <c r="C90" s="136" t="s">
        <v>470</v>
      </c>
      <c r="D90" s="126"/>
      <c r="E90" s="126"/>
      <c r="F90" s="126"/>
      <c r="G90" s="126"/>
      <c r="H90" s="126"/>
      <c r="I90" s="184" t="s">
        <v>0</v>
      </c>
      <c r="J90" s="126"/>
      <c r="K90" s="184">
        <v>22972.5</v>
      </c>
      <c r="L90" s="126"/>
      <c r="M90" s="185" t="s">
        <v>0</v>
      </c>
      <c r="N90" s="126"/>
    </row>
    <row r="91" spans="1:14" x14ac:dyDescent="0.2">
      <c r="A91" s="186" t="s">
        <v>471</v>
      </c>
      <c r="B91" s="126"/>
      <c r="C91" s="186" t="s">
        <v>472</v>
      </c>
      <c r="D91" s="126"/>
      <c r="E91" s="126"/>
      <c r="F91" s="126"/>
      <c r="G91" s="126"/>
      <c r="H91" s="126"/>
      <c r="I91" s="120">
        <v>100000</v>
      </c>
      <c r="J91" s="126"/>
      <c r="K91" s="120">
        <v>77097</v>
      </c>
      <c r="L91" s="126"/>
      <c r="M91" s="183">
        <v>77.099999999999994</v>
      </c>
      <c r="N91" s="126"/>
    </row>
    <row r="92" spans="1:14" x14ac:dyDescent="0.2">
      <c r="A92" s="136" t="s">
        <v>473</v>
      </c>
      <c r="B92" s="126"/>
      <c r="C92" s="136" t="s">
        <v>474</v>
      </c>
      <c r="D92" s="126"/>
      <c r="E92" s="126"/>
      <c r="F92" s="126"/>
      <c r="G92" s="126"/>
      <c r="H92" s="126"/>
      <c r="I92" s="184" t="s">
        <v>0</v>
      </c>
      <c r="J92" s="126"/>
      <c r="K92" s="184">
        <v>77097</v>
      </c>
      <c r="L92" s="126"/>
      <c r="M92" s="185" t="s">
        <v>0</v>
      </c>
      <c r="N92" s="126"/>
    </row>
    <row r="93" spans="1:14" x14ac:dyDescent="0.2">
      <c r="A93" s="177" t="s">
        <v>475</v>
      </c>
      <c r="B93" s="126"/>
      <c r="C93" s="177" t="s">
        <v>476</v>
      </c>
      <c r="D93" s="126"/>
      <c r="E93" s="126"/>
      <c r="F93" s="126"/>
      <c r="G93" s="126"/>
      <c r="H93" s="126"/>
      <c r="I93" s="178">
        <v>3880000</v>
      </c>
      <c r="J93" s="126"/>
      <c r="K93" s="178">
        <v>1932088.74</v>
      </c>
      <c r="L93" s="126"/>
      <c r="M93" s="182">
        <v>49.8</v>
      </c>
      <c r="N93" s="126"/>
    </row>
    <row r="94" spans="1:14" x14ac:dyDescent="0.2">
      <c r="A94" s="174" t="s">
        <v>199</v>
      </c>
      <c r="B94" s="126"/>
      <c r="C94" s="126"/>
      <c r="D94" s="126"/>
      <c r="E94" s="126"/>
      <c r="F94" s="126"/>
      <c r="G94" s="126"/>
      <c r="H94" s="126"/>
      <c r="I94" s="175">
        <v>3880000</v>
      </c>
      <c r="J94" s="126"/>
      <c r="K94" s="175">
        <v>1932088.74</v>
      </c>
      <c r="L94" s="126"/>
      <c r="M94" s="176">
        <v>49.8</v>
      </c>
      <c r="N94" s="126"/>
    </row>
    <row r="95" spans="1:14" x14ac:dyDescent="0.2">
      <c r="A95" s="174" t="s">
        <v>200</v>
      </c>
      <c r="B95" s="126"/>
      <c r="C95" s="126"/>
      <c r="D95" s="126"/>
      <c r="E95" s="126"/>
      <c r="F95" s="126"/>
      <c r="G95" s="126"/>
      <c r="H95" s="126"/>
      <c r="I95" s="175">
        <v>3880000</v>
      </c>
      <c r="J95" s="126"/>
      <c r="K95" s="175">
        <v>1932088.74</v>
      </c>
      <c r="L95" s="126"/>
      <c r="M95" s="176">
        <v>49.8</v>
      </c>
      <c r="N95" s="126"/>
    </row>
    <row r="96" spans="1:14" x14ac:dyDescent="0.2">
      <c r="A96" s="186" t="s">
        <v>477</v>
      </c>
      <c r="B96" s="126"/>
      <c r="C96" s="186" t="s">
        <v>478</v>
      </c>
      <c r="D96" s="126"/>
      <c r="E96" s="126"/>
      <c r="F96" s="126"/>
      <c r="G96" s="126"/>
      <c r="H96" s="126"/>
      <c r="I96" s="120">
        <v>730000</v>
      </c>
      <c r="J96" s="126"/>
      <c r="K96" s="120">
        <v>348312.21</v>
      </c>
      <c r="L96" s="126"/>
      <c r="M96" s="183">
        <v>47.71</v>
      </c>
      <c r="N96" s="126"/>
    </row>
    <row r="97" spans="1:14" x14ac:dyDescent="0.2">
      <c r="A97" s="136" t="s">
        <v>479</v>
      </c>
      <c r="B97" s="126"/>
      <c r="C97" s="136" t="s">
        <v>480</v>
      </c>
      <c r="D97" s="126"/>
      <c r="E97" s="126"/>
      <c r="F97" s="126"/>
      <c r="G97" s="126"/>
      <c r="H97" s="126"/>
      <c r="I97" s="184" t="s">
        <v>0</v>
      </c>
      <c r="J97" s="126"/>
      <c r="K97" s="184">
        <v>348312.21</v>
      </c>
      <c r="L97" s="126"/>
      <c r="M97" s="185" t="s">
        <v>0</v>
      </c>
      <c r="N97" s="126"/>
    </row>
    <row r="98" spans="1:14" x14ac:dyDescent="0.2">
      <c r="A98" s="186" t="s">
        <v>439</v>
      </c>
      <c r="B98" s="126"/>
      <c r="C98" s="186" t="s">
        <v>440</v>
      </c>
      <c r="D98" s="126"/>
      <c r="E98" s="126"/>
      <c r="F98" s="126"/>
      <c r="G98" s="126"/>
      <c r="H98" s="126"/>
      <c r="I98" s="120">
        <v>50000</v>
      </c>
      <c r="J98" s="126"/>
      <c r="K98" s="120">
        <v>21520.89</v>
      </c>
      <c r="L98" s="126"/>
      <c r="M98" s="183">
        <v>43.04</v>
      </c>
      <c r="N98" s="126"/>
    </row>
    <row r="99" spans="1:14" x14ac:dyDescent="0.2">
      <c r="A99" s="136" t="s">
        <v>443</v>
      </c>
      <c r="B99" s="126"/>
      <c r="C99" s="136" t="s">
        <v>444</v>
      </c>
      <c r="D99" s="126"/>
      <c r="E99" s="126"/>
      <c r="F99" s="126"/>
      <c r="G99" s="126"/>
      <c r="H99" s="126"/>
      <c r="I99" s="184" t="s">
        <v>0</v>
      </c>
      <c r="J99" s="126"/>
      <c r="K99" s="184">
        <v>21520.89</v>
      </c>
      <c r="L99" s="126"/>
      <c r="M99" s="185" t="s">
        <v>0</v>
      </c>
      <c r="N99" s="126"/>
    </row>
    <row r="100" spans="1:14" x14ac:dyDescent="0.2">
      <c r="A100" s="186" t="s">
        <v>481</v>
      </c>
      <c r="B100" s="126"/>
      <c r="C100" s="186" t="s">
        <v>482</v>
      </c>
      <c r="D100" s="126"/>
      <c r="E100" s="126"/>
      <c r="F100" s="126"/>
      <c r="G100" s="126"/>
      <c r="H100" s="126"/>
      <c r="I100" s="120">
        <v>3100000</v>
      </c>
      <c r="J100" s="126"/>
      <c r="K100" s="120">
        <v>1562255.64</v>
      </c>
      <c r="L100" s="126"/>
      <c r="M100" s="183">
        <v>50.4</v>
      </c>
      <c r="N100" s="126"/>
    </row>
    <row r="101" spans="1:14" x14ac:dyDescent="0.2">
      <c r="A101" s="136" t="s">
        <v>483</v>
      </c>
      <c r="B101" s="126"/>
      <c r="C101" s="136" t="s">
        <v>484</v>
      </c>
      <c r="D101" s="126"/>
      <c r="E101" s="126"/>
      <c r="F101" s="126"/>
      <c r="G101" s="126"/>
      <c r="H101" s="126"/>
      <c r="I101" s="184" t="s">
        <v>0</v>
      </c>
      <c r="J101" s="126"/>
      <c r="K101" s="184">
        <v>1562255.64</v>
      </c>
      <c r="L101" s="126"/>
      <c r="M101" s="185" t="s">
        <v>0</v>
      </c>
      <c r="N101" s="126"/>
    </row>
    <row r="102" spans="1:14" x14ac:dyDescent="0.2">
      <c r="A102" s="171" t="s">
        <v>485</v>
      </c>
      <c r="B102" s="126"/>
      <c r="C102" s="126"/>
      <c r="D102" s="126"/>
      <c r="E102" s="126"/>
      <c r="F102" s="126"/>
      <c r="G102" s="126"/>
      <c r="H102" s="126"/>
      <c r="I102" s="172">
        <v>66143232</v>
      </c>
      <c r="J102" s="126"/>
      <c r="K102" s="172">
        <v>30125633.530000001</v>
      </c>
      <c r="L102" s="126"/>
      <c r="M102" s="173">
        <v>45.55</v>
      </c>
      <c r="N102" s="126"/>
    </row>
    <row r="103" spans="1:14" x14ac:dyDescent="0.2">
      <c r="A103" s="171" t="s">
        <v>486</v>
      </c>
      <c r="B103" s="126"/>
      <c r="C103" s="126"/>
      <c r="D103" s="126"/>
      <c r="E103" s="126"/>
      <c r="F103" s="126"/>
      <c r="G103" s="126"/>
      <c r="H103" s="126"/>
      <c r="I103" s="172">
        <v>12276050</v>
      </c>
      <c r="J103" s="126"/>
      <c r="K103" s="172">
        <v>5902101.1699999999</v>
      </c>
      <c r="L103" s="126"/>
      <c r="M103" s="173">
        <v>48.08</v>
      </c>
      <c r="N103" s="126"/>
    </row>
    <row r="104" spans="1:14" x14ac:dyDescent="0.2">
      <c r="A104" s="174" t="s">
        <v>199</v>
      </c>
      <c r="B104" s="126"/>
      <c r="C104" s="126"/>
      <c r="D104" s="126"/>
      <c r="E104" s="126"/>
      <c r="F104" s="126"/>
      <c r="G104" s="126"/>
      <c r="H104" s="126"/>
      <c r="I104" s="175">
        <v>12032400</v>
      </c>
      <c r="J104" s="126"/>
      <c r="K104" s="175">
        <v>5895451.1699999999</v>
      </c>
      <c r="L104" s="126"/>
      <c r="M104" s="176">
        <v>49</v>
      </c>
      <c r="N104" s="126"/>
    </row>
    <row r="105" spans="1:14" x14ac:dyDescent="0.2">
      <c r="A105" s="174" t="s">
        <v>200</v>
      </c>
      <c r="B105" s="126"/>
      <c r="C105" s="126"/>
      <c r="D105" s="126"/>
      <c r="E105" s="126"/>
      <c r="F105" s="126"/>
      <c r="G105" s="126"/>
      <c r="H105" s="126"/>
      <c r="I105" s="175">
        <v>12032400</v>
      </c>
      <c r="J105" s="126"/>
      <c r="K105" s="175">
        <v>5895451.1699999999</v>
      </c>
      <c r="L105" s="126"/>
      <c r="M105" s="176">
        <v>49</v>
      </c>
      <c r="N105" s="126"/>
    </row>
    <row r="106" spans="1:14" x14ac:dyDescent="0.2">
      <c r="A106" s="174" t="s">
        <v>210</v>
      </c>
      <c r="B106" s="126"/>
      <c r="C106" s="126"/>
      <c r="D106" s="126"/>
      <c r="E106" s="126"/>
      <c r="F106" s="126"/>
      <c r="G106" s="126"/>
      <c r="H106" s="126"/>
      <c r="I106" s="175">
        <v>243650</v>
      </c>
      <c r="J106" s="126"/>
      <c r="K106" s="175">
        <v>6650</v>
      </c>
      <c r="L106" s="126"/>
      <c r="M106" s="176">
        <v>2.73</v>
      </c>
      <c r="N106" s="126"/>
    </row>
    <row r="107" spans="1:14" x14ac:dyDescent="0.2">
      <c r="A107" s="174" t="s">
        <v>211</v>
      </c>
      <c r="B107" s="126"/>
      <c r="C107" s="126"/>
      <c r="D107" s="126"/>
      <c r="E107" s="126"/>
      <c r="F107" s="126"/>
      <c r="G107" s="126"/>
      <c r="H107" s="126"/>
      <c r="I107" s="175">
        <v>237000</v>
      </c>
      <c r="J107" s="126"/>
      <c r="K107" s="175">
        <v>0</v>
      </c>
      <c r="L107" s="126"/>
      <c r="M107" s="176">
        <v>0</v>
      </c>
      <c r="N107" s="126"/>
    </row>
    <row r="108" spans="1:14" x14ac:dyDescent="0.2">
      <c r="A108" s="174" t="s">
        <v>229</v>
      </c>
      <c r="B108" s="126"/>
      <c r="C108" s="126"/>
      <c r="D108" s="126"/>
      <c r="E108" s="126"/>
      <c r="F108" s="126"/>
      <c r="G108" s="126"/>
      <c r="H108" s="126"/>
      <c r="I108" s="175">
        <v>6650</v>
      </c>
      <c r="J108" s="126"/>
      <c r="K108" s="175">
        <v>6650</v>
      </c>
      <c r="L108" s="126"/>
      <c r="M108" s="176">
        <v>100</v>
      </c>
      <c r="N108" s="126"/>
    </row>
    <row r="109" spans="1:14" x14ac:dyDescent="0.2">
      <c r="A109" s="179" t="s">
        <v>487</v>
      </c>
      <c r="B109" s="126"/>
      <c r="C109" s="179" t="s">
        <v>488</v>
      </c>
      <c r="D109" s="126"/>
      <c r="E109" s="126"/>
      <c r="F109" s="126"/>
      <c r="G109" s="126"/>
      <c r="H109" s="126"/>
      <c r="I109" s="180">
        <v>1001700</v>
      </c>
      <c r="J109" s="126"/>
      <c r="K109" s="180">
        <v>705232.66</v>
      </c>
      <c r="L109" s="126"/>
      <c r="M109" s="181">
        <v>70.400000000000006</v>
      </c>
      <c r="N109" s="126"/>
    </row>
    <row r="110" spans="1:14" x14ac:dyDescent="0.2">
      <c r="A110" s="177" t="s">
        <v>489</v>
      </c>
      <c r="B110" s="126"/>
      <c r="C110" s="177" t="s">
        <v>490</v>
      </c>
      <c r="D110" s="126"/>
      <c r="E110" s="126"/>
      <c r="F110" s="126"/>
      <c r="G110" s="126"/>
      <c r="H110" s="126"/>
      <c r="I110" s="178">
        <v>270000</v>
      </c>
      <c r="J110" s="126"/>
      <c r="K110" s="178">
        <v>120500</v>
      </c>
      <c r="L110" s="126"/>
      <c r="M110" s="182">
        <v>44.63</v>
      </c>
      <c r="N110" s="126"/>
    </row>
    <row r="111" spans="1:14" x14ac:dyDescent="0.2">
      <c r="A111" s="174" t="s">
        <v>199</v>
      </c>
      <c r="B111" s="126"/>
      <c r="C111" s="126"/>
      <c r="D111" s="126"/>
      <c r="E111" s="126"/>
      <c r="F111" s="126"/>
      <c r="G111" s="126"/>
      <c r="H111" s="126"/>
      <c r="I111" s="175">
        <v>270000</v>
      </c>
      <c r="J111" s="126"/>
      <c r="K111" s="175">
        <v>120500</v>
      </c>
      <c r="L111" s="126"/>
      <c r="M111" s="176">
        <v>44.63</v>
      </c>
      <c r="N111" s="126"/>
    </row>
    <row r="112" spans="1:14" x14ac:dyDescent="0.2">
      <c r="A112" s="174" t="s">
        <v>200</v>
      </c>
      <c r="B112" s="126"/>
      <c r="C112" s="126"/>
      <c r="D112" s="126"/>
      <c r="E112" s="126"/>
      <c r="F112" s="126"/>
      <c r="G112" s="126"/>
      <c r="H112" s="126"/>
      <c r="I112" s="175">
        <v>270000</v>
      </c>
      <c r="J112" s="126"/>
      <c r="K112" s="175">
        <v>120500</v>
      </c>
      <c r="L112" s="126"/>
      <c r="M112" s="176">
        <v>44.63</v>
      </c>
      <c r="N112" s="126"/>
    </row>
    <row r="113" spans="1:14" x14ac:dyDescent="0.2">
      <c r="A113" s="186" t="s">
        <v>491</v>
      </c>
      <c r="B113" s="126"/>
      <c r="C113" s="186" t="s">
        <v>492</v>
      </c>
      <c r="D113" s="126"/>
      <c r="E113" s="126"/>
      <c r="F113" s="126"/>
      <c r="G113" s="126"/>
      <c r="H113" s="126"/>
      <c r="I113" s="120">
        <v>270000</v>
      </c>
      <c r="J113" s="126"/>
      <c r="K113" s="120">
        <v>120500</v>
      </c>
      <c r="L113" s="126"/>
      <c r="M113" s="183">
        <v>44.63</v>
      </c>
      <c r="N113" s="126"/>
    </row>
    <row r="114" spans="1:14" x14ac:dyDescent="0.2">
      <c r="A114" s="136" t="s">
        <v>493</v>
      </c>
      <c r="B114" s="126"/>
      <c r="C114" s="136" t="s">
        <v>494</v>
      </c>
      <c r="D114" s="126"/>
      <c r="E114" s="126"/>
      <c r="F114" s="126"/>
      <c r="G114" s="126"/>
      <c r="H114" s="126"/>
      <c r="I114" s="184" t="s">
        <v>0</v>
      </c>
      <c r="J114" s="126"/>
      <c r="K114" s="184">
        <v>120500</v>
      </c>
      <c r="L114" s="126"/>
      <c r="M114" s="185" t="s">
        <v>0</v>
      </c>
      <c r="N114" s="126"/>
    </row>
    <row r="115" spans="1:14" x14ac:dyDescent="0.2">
      <c r="A115" s="177" t="s">
        <v>495</v>
      </c>
      <c r="B115" s="126"/>
      <c r="C115" s="177" t="s">
        <v>496</v>
      </c>
      <c r="D115" s="126"/>
      <c r="E115" s="126"/>
      <c r="F115" s="126"/>
      <c r="G115" s="126"/>
      <c r="H115" s="126"/>
      <c r="I115" s="178">
        <v>10000</v>
      </c>
      <c r="J115" s="126"/>
      <c r="K115" s="178">
        <v>4166.6499999999996</v>
      </c>
      <c r="L115" s="126"/>
      <c r="M115" s="182">
        <v>41.67</v>
      </c>
      <c r="N115" s="126"/>
    </row>
    <row r="116" spans="1:14" x14ac:dyDescent="0.2">
      <c r="A116" s="174" t="s">
        <v>199</v>
      </c>
      <c r="B116" s="126"/>
      <c r="C116" s="126"/>
      <c r="D116" s="126"/>
      <c r="E116" s="126"/>
      <c r="F116" s="126"/>
      <c r="G116" s="126"/>
      <c r="H116" s="126"/>
      <c r="I116" s="175">
        <v>10000</v>
      </c>
      <c r="J116" s="126"/>
      <c r="K116" s="175">
        <v>4166.6499999999996</v>
      </c>
      <c r="L116" s="126"/>
      <c r="M116" s="176">
        <v>41.67</v>
      </c>
      <c r="N116" s="126"/>
    </row>
    <row r="117" spans="1:14" x14ac:dyDescent="0.2">
      <c r="A117" s="174" t="s">
        <v>200</v>
      </c>
      <c r="B117" s="126"/>
      <c r="C117" s="126"/>
      <c r="D117" s="126"/>
      <c r="E117" s="126"/>
      <c r="F117" s="126"/>
      <c r="G117" s="126"/>
      <c r="H117" s="126"/>
      <c r="I117" s="175">
        <v>10000</v>
      </c>
      <c r="J117" s="126"/>
      <c r="K117" s="175">
        <v>4166.6499999999996</v>
      </c>
      <c r="L117" s="126"/>
      <c r="M117" s="176">
        <v>41.67</v>
      </c>
      <c r="N117" s="126"/>
    </row>
    <row r="118" spans="1:14" x14ac:dyDescent="0.2">
      <c r="A118" s="186" t="s">
        <v>403</v>
      </c>
      <c r="B118" s="126"/>
      <c r="C118" s="186" t="s">
        <v>404</v>
      </c>
      <c r="D118" s="126"/>
      <c r="E118" s="126"/>
      <c r="F118" s="126"/>
      <c r="G118" s="126"/>
      <c r="H118" s="126"/>
      <c r="I118" s="120">
        <v>10000</v>
      </c>
      <c r="J118" s="126"/>
      <c r="K118" s="120">
        <v>4166.6499999999996</v>
      </c>
      <c r="L118" s="126"/>
      <c r="M118" s="183">
        <v>41.67</v>
      </c>
      <c r="N118" s="126"/>
    </row>
    <row r="119" spans="1:14" x14ac:dyDescent="0.2">
      <c r="A119" s="136" t="s">
        <v>417</v>
      </c>
      <c r="B119" s="126"/>
      <c r="C119" s="136" t="s">
        <v>418</v>
      </c>
      <c r="D119" s="126"/>
      <c r="E119" s="126"/>
      <c r="F119" s="126"/>
      <c r="G119" s="126"/>
      <c r="H119" s="126"/>
      <c r="I119" s="184" t="s">
        <v>0</v>
      </c>
      <c r="J119" s="126"/>
      <c r="K119" s="184">
        <v>4166.6499999999996</v>
      </c>
      <c r="L119" s="126"/>
      <c r="M119" s="185" t="s">
        <v>0</v>
      </c>
      <c r="N119" s="126"/>
    </row>
    <row r="120" spans="1:14" x14ac:dyDescent="0.2">
      <c r="A120" s="177" t="s">
        <v>497</v>
      </c>
      <c r="B120" s="126"/>
      <c r="C120" s="177" t="s">
        <v>498</v>
      </c>
      <c r="D120" s="126"/>
      <c r="E120" s="126"/>
      <c r="F120" s="126"/>
      <c r="G120" s="126"/>
      <c r="H120" s="126"/>
      <c r="I120" s="178">
        <v>71700</v>
      </c>
      <c r="J120" s="126"/>
      <c r="K120" s="178">
        <v>54891.01</v>
      </c>
      <c r="L120" s="126"/>
      <c r="M120" s="182">
        <v>76.56</v>
      </c>
      <c r="N120" s="126"/>
    </row>
    <row r="121" spans="1:14" x14ac:dyDescent="0.2">
      <c r="A121" s="174" t="s">
        <v>199</v>
      </c>
      <c r="B121" s="126"/>
      <c r="C121" s="126"/>
      <c r="D121" s="126"/>
      <c r="E121" s="126"/>
      <c r="F121" s="126"/>
      <c r="G121" s="126"/>
      <c r="H121" s="126"/>
      <c r="I121" s="175">
        <v>71700</v>
      </c>
      <c r="J121" s="126"/>
      <c r="K121" s="175">
        <v>54891.01</v>
      </c>
      <c r="L121" s="126"/>
      <c r="M121" s="176">
        <v>76.56</v>
      </c>
      <c r="N121" s="126"/>
    </row>
    <row r="122" spans="1:14" x14ac:dyDescent="0.2">
      <c r="A122" s="174" t="s">
        <v>200</v>
      </c>
      <c r="B122" s="126"/>
      <c r="C122" s="126"/>
      <c r="D122" s="126"/>
      <c r="E122" s="126"/>
      <c r="F122" s="126"/>
      <c r="G122" s="126"/>
      <c r="H122" s="126"/>
      <c r="I122" s="175">
        <v>71700</v>
      </c>
      <c r="J122" s="126"/>
      <c r="K122" s="175">
        <v>54891.01</v>
      </c>
      <c r="L122" s="126"/>
      <c r="M122" s="176">
        <v>76.56</v>
      </c>
      <c r="N122" s="126"/>
    </row>
    <row r="123" spans="1:14" x14ac:dyDescent="0.2">
      <c r="A123" s="186" t="s">
        <v>403</v>
      </c>
      <c r="B123" s="126"/>
      <c r="C123" s="186" t="s">
        <v>404</v>
      </c>
      <c r="D123" s="126"/>
      <c r="E123" s="126"/>
      <c r="F123" s="126"/>
      <c r="G123" s="126"/>
      <c r="H123" s="126"/>
      <c r="I123" s="120">
        <v>3600</v>
      </c>
      <c r="J123" s="126"/>
      <c r="K123" s="120">
        <v>3600</v>
      </c>
      <c r="L123" s="126"/>
      <c r="M123" s="183">
        <v>100</v>
      </c>
      <c r="N123" s="126"/>
    </row>
    <row r="124" spans="1:14" x14ac:dyDescent="0.2">
      <c r="A124" s="136" t="s">
        <v>421</v>
      </c>
      <c r="B124" s="126"/>
      <c r="C124" s="136" t="s">
        <v>422</v>
      </c>
      <c r="D124" s="126"/>
      <c r="E124" s="126"/>
      <c r="F124" s="126"/>
      <c r="G124" s="126"/>
      <c r="H124" s="126"/>
      <c r="I124" s="184" t="s">
        <v>0</v>
      </c>
      <c r="J124" s="126"/>
      <c r="K124" s="184">
        <v>3600</v>
      </c>
      <c r="L124" s="126"/>
      <c r="M124" s="185" t="s">
        <v>0</v>
      </c>
      <c r="N124" s="126"/>
    </row>
    <row r="125" spans="1:14" x14ac:dyDescent="0.2">
      <c r="A125" s="186" t="s">
        <v>426</v>
      </c>
      <c r="B125" s="126"/>
      <c r="C125" s="186" t="s">
        <v>427</v>
      </c>
      <c r="D125" s="126"/>
      <c r="E125" s="126"/>
      <c r="F125" s="126"/>
      <c r="G125" s="126"/>
      <c r="H125" s="126"/>
      <c r="I125" s="120">
        <v>58100</v>
      </c>
      <c r="J125" s="126"/>
      <c r="K125" s="120">
        <v>41291.01</v>
      </c>
      <c r="L125" s="126"/>
      <c r="M125" s="183">
        <v>71.069999999999993</v>
      </c>
      <c r="N125" s="126"/>
    </row>
    <row r="126" spans="1:14" x14ac:dyDescent="0.2">
      <c r="A126" s="136" t="s">
        <v>432</v>
      </c>
      <c r="B126" s="126"/>
      <c r="C126" s="136" t="s">
        <v>433</v>
      </c>
      <c r="D126" s="126"/>
      <c r="E126" s="126"/>
      <c r="F126" s="126"/>
      <c r="G126" s="126"/>
      <c r="H126" s="126"/>
      <c r="I126" s="184" t="s">
        <v>0</v>
      </c>
      <c r="J126" s="126"/>
      <c r="K126" s="184">
        <v>13199.81</v>
      </c>
      <c r="L126" s="126"/>
      <c r="M126" s="185" t="s">
        <v>0</v>
      </c>
      <c r="N126" s="126"/>
    </row>
    <row r="127" spans="1:14" x14ac:dyDescent="0.2">
      <c r="A127" s="136" t="s">
        <v>438</v>
      </c>
      <c r="B127" s="126"/>
      <c r="C127" s="136" t="s">
        <v>427</v>
      </c>
      <c r="D127" s="126"/>
      <c r="E127" s="126"/>
      <c r="F127" s="126"/>
      <c r="G127" s="126"/>
      <c r="H127" s="126"/>
      <c r="I127" s="184" t="s">
        <v>0</v>
      </c>
      <c r="J127" s="126"/>
      <c r="K127" s="184">
        <v>28091.200000000001</v>
      </c>
      <c r="L127" s="126"/>
      <c r="M127" s="185" t="s">
        <v>0</v>
      </c>
      <c r="N127" s="126"/>
    </row>
    <row r="128" spans="1:14" x14ac:dyDescent="0.2">
      <c r="A128" s="186" t="s">
        <v>491</v>
      </c>
      <c r="B128" s="126"/>
      <c r="C128" s="186" t="s">
        <v>492</v>
      </c>
      <c r="D128" s="126"/>
      <c r="E128" s="126"/>
      <c r="F128" s="126"/>
      <c r="G128" s="126"/>
      <c r="H128" s="126"/>
      <c r="I128" s="120">
        <v>10000</v>
      </c>
      <c r="J128" s="126"/>
      <c r="K128" s="120">
        <v>10000</v>
      </c>
      <c r="L128" s="126"/>
      <c r="M128" s="183">
        <v>100</v>
      </c>
      <c r="N128" s="126"/>
    </row>
    <row r="129" spans="1:14" x14ac:dyDescent="0.2">
      <c r="A129" s="136" t="s">
        <v>493</v>
      </c>
      <c r="B129" s="126"/>
      <c r="C129" s="136" t="s">
        <v>494</v>
      </c>
      <c r="D129" s="126"/>
      <c r="E129" s="126"/>
      <c r="F129" s="126"/>
      <c r="G129" s="126"/>
      <c r="H129" s="126"/>
      <c r="I129" s="184" t="s">
        <v>0</v>
      </c>
      <c r="J129" s="126"/>
      <c r="K129" s="184">
        <v>10000</v>
      </c>
      <c r="L129" s="126"/>
      <c r="M129" s="185" t="s">
        <v>0</v>
      </c>
      <c r="N129" s="126"/>
    </row>
    <row r="130" spans="1:14" x14ac:dyDescent="0.2">
      <c r="A130" s="177" t="s">
        <v>499</v>
      </c>
      <c r="B130" s="126"/>
      <c r="C130" s="177" t="s">
        <v>500</v>
      </c>
      <c r="D130" s="126"/>
      <c r="E130" s="126"/>
      <c r="F130" s="126"/>
      <c r="G130" s="126"/>
      <c r="H130" s="126"/>
      <c r="I130" s="178">
        <v>150000</v>
      </c>
      <c r="J130" s="126"/>
      <c r="K130" s="178">
        <v>25675</v>
      </c>
      <c r="L130" s="126"/>
      <c r="M130" s="182">
        <v>17.12</v>
      </c>
      <c r="N130" s="126"/>
    </row>
    <row r="131" spans="1:14" x14ac:dyDescent="0.2">
      <c r="A131" s="174" t="s">
        <v>199</v>
      </c>
      <c r="B131" s="126"/>
      <c r="C131" s="126"/>
      <c r="D131" s="126"/>
      <c r="E131" s="126"/>
      <c r="F131" s="126"/>
      <c r="G131" s="126"/>
      <c r="H131" s="126"/>
      <c r="I131" s="175">
        <v>150000</v>
      </c>
      <c r="J131" s="126"/>
      <c r="K131" s="175">
        <v>25675</v>
      </c>
      <c r="L131" s="126"/>
      <c r="M131" s="176">
        <v>17.12</v>
      </c>
      <c r="N131" s="126"/>
    </row>
    <row r="132" spans="1:14" x14ac:dyDescent="0.2">
      <c r="A132" s="174" t="s">
        <v>200</v>
      </c>
      <c r="B132" s="126"/>
      <c r="C132" s="126"/>
      <c r="D132" s="126"/>
      <c r="E132" s="126"/>
      <c r="F132" s="126"/>
      <c r="G132" s="126"/>
      <c r="H132" s="126"/>
      <c r="I132" s="175">
        <v>150000</v>
      </c>
      <c r="J132" s="126"/>
      <c r="K132" s="175">
        <v>25675</v>
      </c>
      <c r="L132" s="126"/>
      <c r="M132" s="176">
        <v>17.12</v>
      </c>
      <c r="N132" s="126"/>
    </row>
    <row r="133" spans="1:14" x14ac:dyDescent="0.2">
      <c r="A133" s="186" t="s">
        <v>491</v>
      </c>
      <c r="B133" s="126"/>
      <c r="C133" s="186" t="s">
        <v>492</v>
      </c>
      <c r="D133" s="126"/>
      <c r="E133" s="126"/>
      <c r="F133" s="126"/>
      <c r="G133" s="126"/>
      <c r="H133" s="126"/>
      <c r="I133" s="120">
        <v>150000</v>
      </c>
      <c r="J133" s="126"/>
      <c r="K133" s="120">
        <v>25675</v>
      </c>
      <c r="L133" s="126"/>
      <c r="M133" s="183">
        <v>17.12</v>
      </c>
      <c r="N133" s="126"/>
    </row>
    <row r="134" spans="1:14" x14ac:dyDescent="0.2">
      <c r="A134" s="136" t="s">
        <v>493</v>
      </c>
      <c r="B134" s="126"/>
      <c r="C134" s="136" t="s">
        <v>494</v>
      </c>
      <c r="D134" s="126"/>
      <c r="E134" s="126"/>
      <c r="F134" s="126"/>
      <c r="G134" s="126"/>
      <c r="H134" s="126"/>
      <c r="I134" s="184" t="s">
        <v>0</v>
      </c>
      <c r="J134" s="126"/>
      <c r="K134" s="184">
        <v>25675</v>
      </c>
      <c r="L134" s="126"/>
      <c r="M134" s="185" t="s">
        <v>0</v>
      </c>
      <c r="N134" s="126"/>
    </row>
    <row r="135" spans="1:14" x14ac:dyDescent="0.2">
      <c r="A135" s="177" t="s">
        <v>501</v>
      </c>
      <c r="B135" s="126"/>
      <c r="C135" s="177" t="s">
        <v>502</v>
      </c>
      <c r="D135" s="126"/>
      <c r="E135" s="126"/>
      <c r="F135" s="126"/>
      <c r="G135" s="126"/>
      <c r="H135" s="126"/>
      <c r="I135" s="178">
        <v>500000</v>
      </c>
      <c r="J135" s="126"/>
      <c r="K135" s="178">
        <v>500000</v>
      </c>
      <c r="L135" s="126"/>
      <c r="M135" s="182">
        <v>100</v>
      </c>
      <c r="N135" s="126"/>
    </row>
    <row r="136" spans="1:14" x14ac:dyDescent="0.2">
      <c r="A136" s="174" t="s">
        <v>199</v>
      </c>
      <c r="B136" s="126"/>
      <c r="C136" s="126"/>
      <c r="D136" s="126"/>
      <c r="E136" s="126"/>
      <c r="F136" s="126"/>
      <c r="G136" s="126"/>
      <c r="H136" s="126"/>
      <c r="I136" s="175">
        <v>500000</v>
      </c>
      <c r="J136" s="126"/>
      <c r="K136" s="175">
        <v>500000</v>
      </c>
      <c r="L136" s="126"/>
      <c r="M136" s="176">
        <v>100</v>
      </c>
      <c r="N136" s="126"/>
    </row>
    <row r="137" spans="1:14" x14ac:dyDescent="0.2">
      <c r="A137" s="174" t="s">
        <v>200</v>
      </c>
      <c r="B137" s="126"/>
      <c r="C137" s="126"/>
      <c r="D137" s="126"/>
      <c r="E137" s="126"/>
      <c r="F137" s="126"/>
      <c r="G137" s="126"/>
      <c r="H137" s="126"/>
      <c r="I137" s="175">
        <v>500000</v>
      </c>
      <c r="J137" s="126"/>
      <c r="K137" s="175">
        <v>500000</v>
      </c>
      <c r="L137" s="126"/>
      <c r="M137" s="176">
        <v>100</v>
      </c>
      <c r="N137" s="126"/>
    </row>
    <row r="138" spans="1:14" x14ac:dyDescent="0.2">
      <c r="A138" s="186" t="s">
        <v>491</v>
      </c>
      <c r="B138" s="126"/>
      <c r="C138" s="186" t="s">
        <v>492</v>
      </c>
      <c r="D138" s="126"/>
      <c r="E138" s="126"/>
      <c r="F138" s="126"/>
      <c r="G138" s="126"/>
      <c r="H138" s="126"/>
      <c r="I138" s="120">
        <v>500000</v>
      </c>
      <c r="J138" s="126"/>
      <c r="K138" s="120">
        <v>500000</v>
      </c>
      <c r="L138" s="126"/>
      <c r="M138" s="183">
        <v>100</v>
      </c>
      <c r="N138" s="126"/>
    </row>
    <row r="139" spans="1:14" x14ac:dyDescent="0.2">
      <c r="A139" s="136" t="s">
        <v>493</v>
      </c>
      <c r="B139" s="126"/>
      <c r="C139" s="136" t="s">
        <v>494</v>
      </c>
      <c r="D139" s="126"/>
      <c r="E139" s="126"/>
      <c r="F139" s="126"/>
      <c r="G139" s="126"/>
      <c r="H139" s="126"/>
      <c r="I139" s="184" t="s">
        <v>0</v>
      </c>
      <c r="J139" s="126"/>
      <c r="K139" s="184">
        <v>500000</v>
      </c>
      <c r="L139" s="126"/>
      <c r="M139" s="185" t="s">
        <v>0</v>
      </c>
      <c r="N139" s="126"/>
    </row>
    <row r="140" spans="1:14" x14ac:dyDescent="0.2">
      <c r="A140" s="179" t="s">
        <v>503</v>
      </c>
      <c r="B140" s="126"/>
      <c r="C140" s="179" t="s">
        <v>504</v>
      </c>
      <c r="D140" s="126"/>
      <c r="E140" s="126"/>
      <c r="F140" s="126"/>
      <c r="G140" s="126"/>
      <c r="H140" s="126"/>
      <c r="I140" s="180">
        <v>100000</v>
      </c>
      <c r="J140" s="126"/>
      <c r="K140" s="180">
        <v>49980</v>
      </c>
      <c r="L140" s="126"/>
      <c r="M140" s="181">
        <v>49.98</v>
      </c>
      <c r="N140" s="126"/>
    </row>
    <row r="141" spans="1:14" x14ac:dyDescent="0.2">
      <c r="A141" s="177" t="s">
        <v>505</v>
      </c>
      <c r="B141" s="126"/>
      <c r="C141" s="177" t="s">
        <v>506</v>
      </c>
      <c r="D141" s="126"/>
      <c r="E141" s="126"/>
      <c r="F141" s="126"/>
      <c r="G141" s="126"/>
      <c r="H141" s="126"/>
      <c r="I141" s="178">
        <v>100000</v>
      </c>
      <c r="J141" s="126"/>
      <c r="K141" s="178">
        <v>49980</v>
      </c>
      <c r="L141" s="126"/>
      <c r="M141" s="182">
        <v>49.98</v>
      </c>
      <c r="N141" s="126"/>
    </row>
    <row r="142" spans="1:14" x14ac:dyDescent="0.2">
      <c r="A142" s="174" t="s">
        <v>199</v>
      </c>
      <c r="B142" s="126"/>
      <c r="C142" s="126"/>
      <c r="D142" s="126"/>
      <c r="E142" s="126"/>
      <c r="F142" s="126"/>
      <c r="G142" s="126"/>
      <c r="H142" s="126"/>
      <c r="I142" s="175">
        <v>100000</v>
      </c>
      <c r="J142" s="126"/>
      <c r="K142" s="175">
        <v>49980</v>
      </c>
      <c r="L142" s="126"/>
      <c r="M142" s="176">
        <v>49.98</v>
      </c>
      <c r="N142" s="126"/>
    </row>
    <row r="143" spans="1:14" x14ac:dyDescent="0.2">
      <c r="A143" s="174" t="s">
        <v>200</v>
      </c>
      <c r="B143" s="126"/>
      <c r="C143" s="126"/>
      <c r="D143" s="126"/>
      <c r="E143" s="126"/>
      <c r="F143" s="126"/>
      <c r="G143" s="126"/>
      <c r="H143" s="126"/>
      <c r="I143" s="175">
        <v>100000</v>
      </c>
      <c r="J143" s="126"/>
      <c r="K143" s="175">
        <v>49980</v>
      </c>
      <c r="L143" s="126"/>
      <c r="M143" s="176">
        <v>49.98</v>
      </c>
      <c r="N143" s="126"/>
    </row>
    <row r="144" spans="1:14" x14ac:dyDescent="0.2">
      <c r="A144" s="186" t="s">
        <v>491</v>
      </c>
      <c r="B144" s="126"/>
      <c r="C144" s="186" t="s">
        <v>492</v>
      </c>
      <c r="D144" s="126"/>
      <c r="E144" s="126"/>
      <c r="F144" s="126"/>
      <c r="G144" s="126"/>
      <c r="H144" s="126"/>
      <c r="I144" s="120">
        <v>100000</v>
      </c>
      <c r="J144" s="126"/>
      <c r="K144" s="120">
        <v>49980</v>
      </c>
      <c r="L144" s="126"/>
      <c r="M144" s="183">
        <v>49.98</v>
      </c>
      <c r="N144" s="126"/>
    </row>
    <row r="145" spans="1:14" x14ac:dyDescent="0.2">
      <c r="A145" s="136" t="s">
        <v>493</v>
      </c>
      <c r="B145" s="126"/>
      <c r="C145" s="136" t="s">
        <v>494</v>
      </c>
      <c r="D145" s="126"/>
      <c r="E145" s="126"/>
      <c r="F145" s="126"/>
      <c r="G145" s="126"/>
      <c r="H145" s="126"/>
      <c r="I145" s="184" t="s">
        <v>0</v>
      </c>
      <c r="J145" s="126"/>
      <c r="K145" s="184">
        <v>49980</v>
      </c>
      <c r="L145" s="126"/>
      <c r="M145" s="185" t="s">
        <v>0</v>
      </c>
      <c r="N145" s="126"/>
    </row>
    <row r="146" spans="1:14" x14ac:dyDescent="0.2">
      <c r="A146" s="179" t="s">
        <v>507</v>
      </c>
      <c r="B146" s="126"/>
      <c r="C146" s="179" t="s">
        <v>508</v>
      </c>
      <c r="D146" s="126"/>
      <c r="E146" s="126"/>
      <c r="F146" s="126"/>
      <c r="G146" s="126"/>
      <c r="H146" s="126"/>
      <c r="I146" s="180">
        <v>30000</v>
      </c>
      <c r="J146" s="126"/>
      <c r="K146" s="180">
        <v>30000</v>
      </c>
      <c r="L146" s="126"/>
      <c r="M146" s="181">
        <v>100</v>
      </c>
      <c r="N146" s="126"/>
    </row>
    <row r="147" spans="1:14" x14ac:dyDescent="0.2">
      <c r="A147" s="177" t="s">
        <v>505</v>
      </c>
      <c r="B147" s="126"/>
      <c r="C147" s="177" t="s">
        <v>509</v>
      </c>
      <c r="D147" s="126"/>
      <c r="E147" s="126"/>
      <c r="F147" s="126"/>
      <c r="G147" s="126"/>
      <c r="H147" s="126"/>
      <c r="I147" s="178">
        <v>30000</v>
      </c>
      <c r="J147" s="126"/>
      <c r="K147" s="178">
        <v>30000</v>
      </c>
      <c r="L147" s="126"/>
      <c r="M147" s="182">
        <v>100</v>
      </c>
      <c r="N147" s="126"/>
    </row>
    <row r="148" spans="1:14" x14ac:dyDescent="0.2">
      <c r="A148" s="174" t="s">
        <v>199</v>
      </c>
      <c r="B148" s="126"/>
      <c r="C148" s="126"/>
      <c r="D148" s="126"/>
      <c r="E148" s="126"/>
      <c r="F148" s="126"/>
      <c r="G148" s="126"/>
      <c r="H148" s="126"/>
      <c r="I148" s="175">
        <v>30000</v>
      </c>
      <c r="J148" s="126"/>
      <c r="K148" s="175">
        <v>30000</v>
      </c>
      <c r="L148" s="126"/>
      <c r="M148" s="176">
        <v>100</v>
      </c>
      <c r="N148" s="126"/>
    </row>
    <row r="149" spans="1:14" x14ac:dyDescent="0.2">
      <c r="A149" s="174" t="s">
        <v>200</v>
      </c>
      <c r="B149" s="126"/>
      <c r="C149" s="126"/>
      <c r="D149" s="126"/>
      <c r="E149" s="126"/>
      <c r="F149" s="126"/>
      <c r="G149" s="126"/>
      <c r="H149" s="126"/>
      <c r="I149" s="175">
        <v>30000</v>
      </c>
      <c r="J149" s="126"/>
      <c r="K149" s="175">
        <v>30000</v>
      </c>
      <c r="L149" s="126"/>
      <c r="M149" s="176">
        <v>100</v>
      </c>
      <c r="N149" s="126"/>
    </row>
    <row r="150" spans="1:14" x14ac:dyDescent="0.2">
      <c r="A150" s="186" t="s">
        <v>491</v>
      </c>
      <c r="B150" s="126"/>
      <c r="C150" s="186" t="s">
        <v>492</v>
      </c>
      <c r="D150" s="126"/>
      <c r="E150" s="126"/>
      <c r="F150" s="126"/>
      <c r="G150" s="126"/>
      <c r="H150" s="126"/>
      <c r="I150" s="120">
        <v>30000</v>
      </c>
      <c r="J150" s="126"/>
      <c r="K150" s="120">
        <v>30000</v>
      </c>
      <c r="L150" s="126"/>
      <c r="M150" s="183">
        <v>100</v>
      </c>
      <c r="N150" s="126"/>
    </row>
    <row r="151" spans="1:14" x14ac:dyDescent="0.2">
      <c r="A151" s="136" t="s">
        <v>493</v>
      </c>
      <c r="B151" s="126"/>
      <c r="C151" s="136" t="s">
        <v>494</v>
      </c>
      <c r="D151" s="126"/>
      <c r="E151" s="126"/>
      <c r="F151" s="126"/>
      <c r="G151" s="126"/>
      <c r="H151" s="126"/>
      <c r="I151" s="184" t="s">
        <v>0</v>
      </c>
      <c r="J151" s="126"/>
      <c r="K151" s="184">
        <v>30000</v>
      </c>
      <c r="L151" s="126"/>
      <c r="M151" s="185" t="s">
        <v>0</v>
      </c>
      <c r="N151" s="126"/>
    </row>
    <row r="152" spans="1:14" x14ac:dyDescent="0.2">
      <c r="A152" s="179" t="s">
        <v>510</v>
      </c>
      <c r="B152" s="126"/>
      <c r="C152" s="179" t="s">
        <v>511</v>
      </c>
      <c r="D152" s="126"/>
      <c r="E152" s="126"/>
      <c r="F152" s="126"/>
      <c r="G152" s="126"/>
      <c r="H152" s="126"/>
      <c r="I152" s="180">
        <v>600000</v>
      </c>
      <c r="J152" s="126"/>
      <c r="K152" s="180">
        <v>285000</v>
      </c>
      <c r="L152" s="126"/>
      <c r="M152" s="181">
        <v>47.5</v>
      </c>
      <c r="N152" s="126"/>
    </row>
    <row r="153" spans="1:14" x14ac:dyDescent="0.2">
      <c r="A153" s="177" t="s">
        <v>512</v>
      </c>
      <c r="B153" s="126"/>
      <c r="C153" s="177" t="s">
        <v>513</v>
      </c>
      <c r="D153" s="126"/>
      <c r="E153" s="126"/>
      <c r="F153" s="126"/>
      <c r="G153" s="126"/>
      <c r="H153" s="126"/>
      <c r="I153" s="178">
        <v>600000</v>
      </c>
      <c r="J153" s="126"/>
      <c r="K153" s="178">
        <v>285000</v>
      </c>
      <c r="L153" s="126"/>
      <c r="M153" s="182">
        <v>47.5</v>
      </c>
      <c r="N153" s="126"/>
    </row>
    <row r="154" spans="1:14" x14ac:dyDescent="0.2">
      <c r="A154" s="174" t="s">
        <v>199</v>
      </c>
      <c r="B154" s="126"/>
      <c r="C154" s="126"/>
      <c r="D154" s="126"/>
      <c r="E154" s="126"/>
      <c r="F154" s="126"/>
      <c r="G154" s="126"/>
      <c r="H154" s="126"/>
      <c r="I154" s="175">
        <v>600000</v>
      </c>
      <c r="J154" s="126"/>
      <c r="K154" s="175">
        <v>285000</v>
      </c>
      <c r="L154" s="126"/>
      <c r="M154" s="176">
        <v>47.5</v>
      </c>
      <c r="N154" s="126"/>
    </row>
    <row r="155" spans="1:14" x14ac:dyDescent="0.2">
      <c r="A155" s="174" t="s">
        <v>200</v>
      </c>
      <c r="B155" s="126"/>
      <c r="C155" s="126"/>
      <c r="D155" s="126"/>
      <c r="E155" s="126"/>
      <c r="F155" s="126"/>
      <c r="G155" s="126"/>
      <c r="H155" s="126"/>
      <c r="I155" s="175">
        <v>600000</v>
      </c>
      <c r="J155" s="126"/>
      <c r="K155" s="175">
        <v>285000</v>
      </c>
      <c r="L155" s="126"/>
      <c r="M155" s="176">
        <v>47.5</v>
      </c>
      <c r="N155" s="126"/>
    </row>
    <row r="156" spans="1:14" x14ac:dyDescent="0.2">
      <c r="A156" s="186" t="s">
        <v>449</v>
      </c>
      <c r="B156" s="126"/>
      <c r="C156" s="186" t="s">
        <v>450</v>
      </c>
      <c r="D156" s="126"/>
      <c r="E156" s="126"/>
      <c r="F156" s="126"/>
      <c r="G156" s="126"/>
      <c r="H156" s="126"/>
      <c r="I156" s="120">
        <v>600000</v>
      </c>
      <c r="J156" s="126"/>
      <c r="K156" s="120">
        <v>285000</v>
      </c>
      <c r="L156" s="126"/>
      <c r="M156" s="183">
        <v>47.5</v>
      </c>
      <c r="N156" s="126"/>
    </row>
    <row r="157" spans="1:14" x14ac:dyDescent="0.2">
      <c r="A157" s="136" t="s">
        <v>451</v>
      </c>
      <c r="B157" s="126"/>
      <c r="C157" s="136" t="s">
        <v>452</v>
      </c>
      <c r="D157" s="126"/>
      <c r="E157" s="126"/>
      <c r="F157" s="126"/>
      <c r="G157" s="126"/>
      <c r="H157" s="126"/>
      <c r="I157" s="184" t="s">
        <v>0</v>
      </c>
      <c r="J157" s="126"/>
      <c r="K157" s="184">
        <v>285000</v>
      </c>
      <c r="L157" s="126"/>
      <c r="M157" s="185" t="s">
        <v>0</v>
      </c>
      <c r="N157" s="126"/>
    </row>
    <row r="158" spans="1:14" x14ac:dyDescent="0.2">
      <c r="A158" s="179" t="s">
        <v>514</v>
      </c>
      <c r="B158" s="126"/>
      <c r="C158" s="179" t="s">
        <v>515</v>
      </c>
      <c r="D158" s="126"/>
      <c r="E158" s="126"/>
      <c r="F158" s="126"/>
      <c r="G158" s="126"/>
      <c r="H158" s="126"/>
      <c r="I158" s="180">
        <v>1876000</v>
      </c>
      <c r="J158" s="126"/>
      <c r="K158" s="180">
        <v>859516.07</v>
      </c>
      <c r="L158" s="126"/>
      <c r="M158" s="181">
        <v>45.82</v>
      </c>
      <c r="N158" s="126"/>
    </row>
    <row r="159" spans="1:14" x14ac:dyDescent="0.2">
      <c r="A159" s="177" t="s">
        <v>516</v>
      </c>
      <c r="B159" s="126"/>
      <c r="C159" s="177" t="s">
        <v>517</v>
      </c>
      <c r="D159" s="126"/>
      <c r="E159" s="126"/>
      <c r="F159" s="126"/>
      <c r="G159" s="126"/>
      <c r="H159" s="126"/>
      <c r="I159" s="178">
        <v>26000</v>
      </c>
      <c r="J159" s="126"/>
      <c r="K159" s="178">
        <v>13516.07</v>
      </c>
      <c r="L159" s="126"/>
      <c r="M159" s="182">
        <v>51.98</v>
      </c>
      <c r="N159" s="126"/>
    </row>
    <row r="160" spans="1:14" x14ac:dyDescent="0.2">
      <c r="A160" s="174" t="s">
        <v>199</v>
      </c>
      <c r="B160" s="126"/>
      <c r="C160" s="126"/>
      <c r="D160" s="126"/>
      <c r="E160" s="126"/>
      <c r="F160" s="126"/>
      <c r="G160" s="126"/>
      <c r="H160" s="126"/>
      <c r="I160" s="175">
        <v>26000</v>
      </c>
      <c r="J160" s="126"/>
      <c r="K160" s="175">
        <v>13516.07</v>
      </c>
      <c r="L160" s="126"/>
      <c r="M160" s="176">
        <v>51.98</v>
      </c>
      <c r="N160" s="126"/>
    </row>
    <row r="161" spans="1:14" x14ac:dyDescent="0.2">
      <c r="A161" s="174" t="s">
        <v>200</v>
      </c>
      <c r="B161" s="126"/>
      <c r="C161" s="126"/>
      <c r="D161" s="126"/>
      <c r="E161" s="126"/>
      <c r="F161" s="126"/>
      <c r="G161" s="126"/>
      <c r="H161" s="126"/>
      <c r="I161" s="175">
        <v>26000</v>
      </c>
      <c r="J161" s="126"/>
      <c r="K161" s="175">
        <v>13516.07</v>
      </c>
      <c r="L161" s="126"/>
      <c r="M161" s="176">
        <v>51.98</v>
      </c>
      <c r="N161" s="126"/>
    </row>
    <row r="162" spans="1:14" x14ac:dyDescent="0.2">
      <c r="A162" s="186" t="s">
        <v>518</v>
      </c>
      <c r="B162" s="126"/>
      <c r="C162" s="186" t="s">
        <v>519</v>
      </c>
      <c r="D162" s="126"/>
      <c r="E162" s="126"/>
      <c r="F162" s="126"/>
      <c r="G162" s="126"/>
      <c r="H162" s="126"/>
      <c r="I162" s="120">
        <v>26000</v>
      </c>
      <c r="J162" s="126"/>
      <c r="K162" s="120">
        <v>13516.07</v>
      </c>
      <c r="L162" s="126"/>
      <c r="M162" s="183">
        <v>51.98</v>
      </c>
      <c r="N162" s="126"/>
    </row>
    <row r="163" spans="1:14" x14ac:dyDescent="0.2">
      <c r="A163" s="136" t="s">
        <v>520</v>
      </c>
      <c r="B163" s="126"/>
      <c r="C163" s="136" t="s">
        <v>521</v>
      </c>
      <c r="D163" s="126"/>
      <c r="E163" s="126"/>
      <c r="F163" s="126"/>
      <c r="G163" s="126"/>
      <c r="H163" s="126"/>
      <c r="I163" s="184" t="s">
        <v>0</v>
      </c>
      <c r="J163" s="126"/>
      <c r="K163" s="184">
        <v>13516.07</v>
      </c>
      <c r="L163" s="126"/>
      <c r="M163" s="185" t="s">
        <v>0</v>
      </c>
      <c r="N163" s="126"/>
    </row>
    <row r="164" spans="1:14" x14ac:dyDescent="0.2">
      <c r="A164" s="177" t="s">
        <v>522</v>
      </c>
      <c r="B164" s="126"/>
      <c r="C164" s="177" t="s">
        <v>523</v>
      </c>
      <c r="D164" s="126"/>
      <c r="E164" s="126"/>
      <c r="F164" s="126"/>
      <c r="G164" s="126"/>
      <c r="H164" s="126"/>
      <c r="I164" s="178">
        <v>1850000</v>
      </c>
      <c r="J164" s="126"/>
      <c r="K164" s="178">
        <v>846000</v>
      </c>
      <c r="L164" s="126"/>
      <c r="M164" s="182">
        <v>45.73</v>
      </c>
      <c r="N164" s="126"/>
    </row>
    <row r="165" spans="1:14" x14ac:dyDescent="0.2">
      <c r="A165" s="174" t="s">
        <v>199</v>
      </c>
      <c r="B165" s="126"/>
      <c r="C165" s="126"/>
      <c r="D165" s="126"/>
      <c r="E165" s="126"/>
      <c r="F165" s="126"/>
      <c r="G165" s="126"/>
      <c r="H165" s="126"/>
      <c r="I165" s="175">
        <v>1850000</v>
      </c>
      <c r="J165" s="126"/>
      <c r="K165" s="175">
        <v>846000</v>
      </c>
      <c r="L165" s="126"/>
      <c r="M165" s="176">
        <v>45.73</v>
      </c>
      <c r="N165" s="126"/>
    </row>
    <row r="166" spans="1:14" x14ac:dyDescent="0.2">
      <c r="A166" s="174" t="s">
        <v>200</v>
      </c>
      <c r="B166" s="126"/>
      <c r="C166" s="126"/>
      <c r="D166" s="126"/>
      <c r="E166" s="126"/>
      <c r="F166" s="126"/>
      <c r="G166" s="126"/>
      <c r="H166" s="126"/>
      <c r="I166" s="175">
        <v>1850000</v>
      </c>
      <c r="J166" s="126"/>
      <c r="K166" s="175">
        <v>846000</v>
      </c>
      <c r="L166" s="126"/>
      <c r="M166" s="176">
        <v>45.73</v>
      </c>
      <c r="N166" s="126"/>
    </row>
    <row r="167" spans="1:14" x14ac:dyDescent="0.2">
      <c r="A167" s="186" t="s">
        <v>491</v>
      </c>
      <c r="B167" s="126"/>
      <c r="C167" s="186" t="s">
        <v>492</v>
      </c>
      <c r="D167" s="126"/>
      <c r="E167" s="126"/>
      <c r="F167" s="126"/>
      <c r="G167" s="126"/>
      <c r="H167" s="126"/>
      <c r="I167" s="120">
        <v>1850000</v>
      </c>
      <c r="J167" s="126"/>
      <c r="K167" s="120">
        <v>846000</v>
      </c>
      <c r="L167" s="126"/>
      <c r="M167" s="183">
        <v>45.73</v>
      </c>
      <c r="N167" s="126"/>
    </row>
    <row r="168" spans="1:14" x14ac:dyDescent="0.2">
      <c r="A168" s="136" t="s">
        <v>493</v>
      </c>
      <c r="B168" s="126"/>
      <c r="C168" s="136" t="s">
        <v>494</v>
      </c>
      <c r="D168" s="126"/>
      <c r="E168" s="126"/>
      <c r="F168" s="126"/>
      <c r="G168" s="126"/>
      <c r="H168" s="126"/>
      <c r="I168" s="184" t="s">
        <v>0</v>
      </c>
      <c r="J168" s="126"/>
      <c r="K168" s="184">
        <v>846000</v>
      </c>
      <c r="L168" s="126"/>
      <c r="M168" s="185" t="s">
        <v>0</v>
      </c>
      <c r="N168" s="126"/>
    </row>
    <row r="169" spans="1:14" x14ac:dyDescent="0.2">
      <c r="A169" s="179" t="s">
        <v>524</v>
      </c>
      <c r="B169" s="126"/>
      <c r="C169" s="179" t="s">
        <v>525</v>
      </c>
      <c r="D169" s="126"/>
      <c r="E169" s="126"/>
      <c r="F169" s="126"/>
      <c r="G169" s="126"/>
      <c r="H169" s="126"/>
      <c r="I169" s="180">
        <v>320000</v>
      </c>
      <c r="J169" s="126"/>
      <c r="K169" s="180">
        <v>198000</v>
      </c>
      <c r="L169" s="126"/>
      <c r="M169" s="181">
        <v>61.88</v>
      </c>
      <c r="N169" s="126"/>
    </row>
    <row r="170" spans="1:14" x14ac:dyDescent="0.2">
      <c r="A170" s="177" t="s">
        <v>368</v>
      </c>
      <c r="B170" s="126"/>
      <c r="C170" s="177" t="s">
        <v>526</v>
      </c>
      <c r="D170" s="126"/>
      <c r="E170" s="126"/>
      <c r="F170" s="126"/>
      <c r="G170" s="126"/>
      <c r="H170" s="126"/>
      <c r="I170" s="178">
        <v>320000</v>
      </c>
      <c r="J170" s="126"/>
      <c r="K170" s="178">
        <v>198000</v>
      </c>
      <c r="L170" s="126"/>
      <c r="M170" s="182">
        <v>61.88</v>
      </c>
      <c r="N170" s="126"/>
    </row>
    <row r="171" spans="1:14" x14ac:dyDescent="0.2">
      <c r="A171" s="174" t="s">
        <v>199</v>
      </c>
      <c r="B171" s="126"/>
      <c r="C171" s="126"/>
      <c r="D171" s="126"/>
      <c r="E171" s="126"/>
      <c r="F171" s="126"/>
      <c r="G171" s="126"/>
      <c r="H171" s="126"/>
      <c r="I171" s="175">
        <v>320000</v>
      </c>
      <c r="J171" s="126"/>
      <c r="K171" s="175">
        <v>198000</v>
      </c>
      <c r="L171" s="126"/>
      <c r="M171" s="176">
        <v>61.88</v>
      </c>
      <c r="N171" s="126"/>
    </row>
    <row r="172" spans="1:14" x14ac:dyDescent="0.2">
      <c r="A172" s="174" t="s">
        <v>200</v>
      </c>
      <c r="B172" s="126"/>
      <c r="C172" s="126"/>
      <c r="D172" s="126"/>
      <c r="E172" s="126"/>
      <c r="F172" s="126"/>
      <c r="G172" s="126"/>
      <c r="H172" s="126"/>
      <c r="I172" s="175">
        <v>320000</v>
      </c>
      <c r="J172" s="126"/>
      <c r="K172" s="175">
        <v>198000</v>
      </c>
      <c r="L172" s="126"/>
      <c r="M172" s="176">
        <v>61.88</v>
      </c>
      <c r="N172" s="126"/>
    </row>
    <row r="173" spans="1:14" x14ac:dyDescent="0.2">
      <c r="A173" s="186" t="s">
        <v>491</v>
      </c>
      <c r="B173" s="126"/>
      <c r="C173" s="186" t="s">
        <v>492</v>
      </c>
      <c r="D173" s="126"/>
      <c r="E173" s="126"/>
      <c r="F173" s="126"/>
      <c r="G173" s="126"/>
      <c r="H173" s="126"/>
      <c r="I173" s="120">
        <v>320000</v>
      </c>
      <c r="J173" s="126"/>
      <c r="K173" s="120">
        <v>198000</v>
      </c>
      <c r="L173" s="126"/>
      <c r="M173" s="183">
        <v>61.88</v>
      </c>
      <c r="N173" s="126"/>
    </row>
    <row r="174" spans="1:14" x14ac:dyDescent="0.2">
      <c r="A174" s="136" t="s">
        <v>493</v>
      </c>
      <c r="B174" s="126"/>
      <c r="C174" s="136" t="s">
        <v>494</v>
      </c>
      <c r="D174" s="126"/>
      <c r="E174" s="126"/>
      <c r="F174" s="126"/>
      <c r="G174" s="126"/>
      <c r="H174" s="126"/>
      <c r="I174" s="184" t="s">
        <v>0</v>
      </c>
      <c r="J174" s="126"/>
      <c r="K174" s="184">
        <v>198000</v>
      </c>
      <c r="L174" s="126"/>
      <c r="M174" s="185" t="s">
        <v>0</v>
      </c>
      <c r="N174" s="126"/>
    </row>
    <row r="175" spans="1:14" x14ac:dyDescent="0.2">
      <c r="A175" s="179" t="s">
        <v>527</v>
      </c>
      <c r="B175" s="126"/>
      <c r="C175" s="179" t="s">
        <v>528</v>
      </c>
      <c r="D175" s="126"/>
      <c r="E175" s="126"/>
      <c r="F175" s="126"/>
      <c r="G175" s="126"/>
      <c r="H175" s="126"/>
      <c r="I175" s="180">
        <v>50000</v>
      </c>
      <c r="J175" s="126"/>
      <c r="K175" s="180">
        <v>50000</v>
      </c>
      <c r="L175" s="126"/>
      <c r="M175" s="181">
        <v>100</v>
      </c>
      <c r="N175" s="126"/>
    </row>
    <row r="176" spans="1:14" x14ac:dyDescent="0.2">
      <c r="A176" s="177" t="s">
        <v>512</v>
      </c>
      <c r="B176" s="126"/>
      <c r="C176" s="177" t="s">
        <v>529</v>
      </c>
      <c r="D176" s="126"/>
      <c r="E176" s="126"/>
      <c r="F176" s="126"/>
      <c r="G176" s="126"/>
      <c r="H176" s="126"/>
      <c r="I176" s="178">
        <v>50000</v>
      </c>
      <c r="J176" s="126"/>
      <c r="K176" s="178">
        <v>50000</v>
      </c>
      <c r="L176" s="126"/>
      <c r="M176" s="182">
        <v>100</v>
      </c>
      <c r="N176" s="126"/>
    </row>
    <row r="177" spans="1:14" x14ac:dyDescent="0.2">
      <c r="A177" s="174" t="s">
        <v>199</v>
      </c>
      <c r="B177" s="126"/>
      <c r="C177" s="126"/>
      <c r="D177" s="126"/>
      <c r="E177" s="126"/>
      <c r="F177" s="126"/>
      <c r="G177" s="126"/>
      <c r="H177" s="126"/>
      <c r="I177" s="175">
        <v>50000</v>
      </c>
      <c r="J177" s="126"/>
      <c r="K177" s="175">
        <v>50000</v>
      </c>
      <c r="L177" s="126"/>
      <c r="M177" s="176">
        <v>100</v>
      </c>
      <c r="N177" s="126"/>
    </row>
    <row r="178" spans="1:14" x14ac:dyDescent="0.2">
      <c r="A178" s="174" t="s">
        <v>200</v>
      </c>
      <c r="B178" s="126"/>
      <c r="C178" s="126"/>
      <c r="D178" s="126"/>
      <c r="E178" s="126"/>
      <c r="F178" s="126"/>
      <c r="G178" s="126"/>
      <c r="H178" s="126"/>
      <c r="I178" s="175">
        <v>50000</v>
      </c>
      <c r="J178" s="126"/>
      <c r="K178" s="175">
        <v>50000</v>
      </c>
      <c r="L178" s="126"/>
      <c r="M178" s="176">
        <v>100</v>
      </c>
      <c r="N178" s="126"/>
    </row>
    <row r="179" spans="1:14" x14ac:dyDescent="0.2">
      <c r="A179" s="186" t="s">
        <v>518</v>
      </c>
      <c r="B179" s="126"/>
      <c r="C179" s="186" t="s">
        <v>519</v>
      </c>
      <c r="D179" s="126"/>
      <c r="E179" s="126"/>
      <c r="F179" s="126"/>
      <c r="G179" s="126"/>
      <c r="H179" s="126"/>
      <c r="I179" s="120">
        <v>50000</v>
      </c>
      <c r="J179" s="126"/>
      <c r="K179" s="120">
        <v>50000</v>
      </c>
      <c r="L179" s="126"/>
      <c r="M179" s="183">
        <v>100</v>
      </c>
      <c r="N179" s="126"/>
    </row>
    <row r="180" spans="1:14" x14ac:dyDescent="0.2">
      <c r="A180" s="136" t="s">
        <v>530</v>
      </c>
      <c r="B180" s="126"/>
      <c r="C180" s="136" t="s">
        <v>531</v>
      </c>
      <c r="D180" s="126"/>
      <c r="E180" s="126"/>
      <c r="F180" s="126"/>
      <c r="G180" s="126"/>
      <c r="H180" s="126"/>
      <c r="I180" s="184" t="s">
        <v>0</v>
      </c>
      <c r="J180" s="126"/>
      <c r="K180" s="184">
        <v>50000</v>
      </c>
      <c r="L180" s="126"/>
      <c r="M180" s="185" t="s">
        <v>0</v>
      </c>
      <c r="N180" s="126"/>
    </row>
    <row r="181" spans="1:14" x14ac:dyDescent="0.2">
      <c r="A181" s="179" t="s">
        <v>532</v>
      </c>
      <c r="B181" s="126"/>
      <c r="C181" s="179" t="s">
        <v>533</v>
      </c>
      <c r="D181" s="126"/>
      <c r="E181" s="126"/>
      <c r="F181" s="126"/>
      <c r="G181" s="126"/>
      <c r="H181" s="126"/>
      <c r="I181" s="180">
        <v>200000</v>
      </c>
      <c r="J181" s="126"/>
      <c r="K181" s="180">
        <v>200000</v>
      </c>
      <c r="L181" s="126"/>
      <c r="M181" s="181">
        <v>100</v>
      </c>
      <c r="N181" s="126"/>
    </row>
    <row r="182" spans="1:14" x14ac:dyDescent="0.2">
      <c r="A182" s="177" t="s">
        <v>534</v>
      </c>
      <c r="B182" s="126"/>
      <c r="C182" s="177" t="s">
        <v>535</v>
      </c>
      <c r="D182" s="126"/>
      <c r="E182" s="126"/>
      <c r="F182" s="126"/>
      <c r="G182" s="126"/>
      <c r="H182" s="126"/>
      <c r="I182" s="178">
        <v>200000</v>
      </c>
      <c r="J182" s="126"/>
      <c r="K182" s="178">
        <v>200000</v>
      </c>
      <c r="L182" s="126"/>
      <c r="M182" s="182">
        <v>100</v>
      </c>
      <c r="N182" s="126"/>
    </row>
    <row r="183" spans="1:14" x14ac:dyDescent="0.2">
      <c r="A183" s="174" t="s">
        <v>199</v>
      </c>
      <c r="B183" s="126"/>
      <c r="C183" s="126"/>
      <c r="D183" s="126"/>
      <c r="E183" s="126"/>
      <c r="F183" s="126"/>
      <c r="G183" s="126"/>
      <c r="H183" s="126"/>
      <c r="I183" s="175">
        <v>200000</v>
      </c>
      <c r="J183" s="126"/>
      <c r="K183" s="175">
        <v>200000</v>
      </c>
      <c r="L183" s="126"/>
      <c r="M183" s="176">
        <v>100</v>
      </c>
      <c r="N183" s="126"/>
    </row>
    <row r="184" spans="1:14" x14ac:dyDescent="0.2">
      <c r="A184" s="174" t="s">
        <v>200</v>
      </c>
      <c r="B184" s="126"/>
      <c r="C184" s="126"/>
      <c r="D184" s="126"/>
      <c r="E184" s="126"/>
      <c r="F184" s="126"/>
      <c r="G184" s="126"/>
      <c r="H184" s="126"/>
      <c r="I184" s="175">
        <v>200000</v>
      </c>
      <c r="J184" s="126"/>
      <c r="K184" s="175">
        <v>200000</v>
      </c>
      <c r="L184" s="126"/>
      <c r="M184" s="176">
        <v>100</v>
      </c>
      <c r="N184" s="126"/>
    </row>
    <row r="185" spans="1:14" x14ac:dyDescent="0.2">
      <c r="A185" s="186" t="s">
        <v>518</v>
      </c>
      <c r="B185" s="126"/>
      <c r="C185" s="186" t="s">
        <v>519</v>
      </c>
      <c r="D185" s="126"/>
      <c r="E185" s="126"/>
      <c r="F185" s="126"/>
      <c r="G185" s="126"/>
      <c r="H185" s="126"/>
      <c r="I185" s="120">
        <v>200000</v>
      </c>
      <c r="J185" s="126"/>
      <c r="K185" s="120">
        <v>200000</v>
      </c>
      <c r="L185" s="126"/>
      <c r="M185" s="183">
        <v>100</v>
      </c>
      <c r="N185" s="126"/>
    </row>
    <row r="186" spans="1:14" x14ac:dyDescent="0.2">
      <c r="A186" s="136" t="s">
        <v>530</v>
      </c>
      <c r="B186" s="126"/>
      <c r="C186" s="136" t="s">
        <v>531</v>
      </c>
      <c r="D186" s="126"/>
      <c r="E186" s="126"/>
      <c r="F186" s="126"/>
      <c r="G186" s="126"/>
      <c r="H186" s="126"/>
      <c r="I186" s="184" t="s">
        <v>0</v>
      </c>
      <c r="J186" s="126"/>
      <c r="K186" s="184">
        <v>200000</v>
      </c>
      <c r="L186" s="126"/>
      <c r="M186" s="185" t="s">
        <v>0</v>
      </c>
      <c r="N186" s="126"/>
    </row>
    <row r="187" spans="1:14" x14ac:dyDescent="0.2">
      <c r="A187" s="179" t="s">
        <v>536</v>
      </c>
      <c r="B187" s="126"/>
      <c r="C187" s="179" t="s">
        <v>537</v>
      </c>
      <c r="D187" s="126"/>
      <c r="E187" s="126"/>
      <c r="F187" s="126"/>
      <c r="G187" s="126"/>
      <c r="H187" s="126"/>
      <c r="I187" s="180">
        <v>50000</v>
      </c>
      <c r="J187" s="126"/>
      <c r="K187" s="180">
        <v>0</v>
      </c>
      <c r="L187" s="126"/>
      <c r="M187" s="181">
        <v>0</v>
      </c>
      <c r="N187" s="126"/>
    </row>
    <row r="188" spans="1:14" x14ac:dyDescent="0.2">
      <c r="A188" s="177" t="s">
        <v>534</v>
      </c>
      <c r="B188" s="126"/>
      <c r="C188" s="177" t="s">
        <v>538</v>
      </c>
      <c r="D188" s="126"/>
      <c r="E188" s="126"/>
      <c r="F188" s="126"/>
      <c r="G188" s="126"/>
      <c r="H188" s="126"/>
      <c r="I188" s="178">
        <v>50000</v>
      </c>
      <c r="J188" s="126"/>
      <c r="K188" s="178">
        <v>0</v>
      </c>
      <c r="L188" s="126"/>
      <c r="M188" s="182">
        <v>0</v>
      </c>
      <c r="N188" s="126"/>
    </row>
    <row r="189" spans="1:14" x14ac:dyDescent="0.2">
      <c r="A189" s="174" t="s">
        <v>199</v>
      </c>
      <c r="B189" s="126"/>
      <c r="C189" s="126"/>
      <c r="D189" s="126"/>
      <c r="E189" s="126"/>
      <c r="F189" s="126"/>
      <c r="G189" s="126"/>
      <c r="H189" s="126"/>
      <c r="I189" s="175">
        <v>50000</v>
      </c>
      <c r="J189" s="126"/>
      <c r="K189" s="175">
        <v>0</v>
      </c>
      <c r="L189" s="126"/>
      <c r="M189" s="176">
        <v>0</v>
      </c>
      <c r="N189" s="126"/>
    </row>
    <row r="190" spans="1:14" x14ac:dyDescent="0.2">
      <c r="A190" s="174" t="s">
        <v>200</v>
      </c>
      <c r="B190" s="126"/>
      <c r="C190" s="126"/>
      <c r="D190" s="126"/>
      <c r="E190" s="126"/>
      <c r="F190" s="126"/>
      <c r="G190" s="126"/>
      <c r="H190" s="126"/>
      <c r="I190" s="175">
        <v>50000</v>
      </c>
      <c r="J190" s="126"/>
      <c r="K190" s="175">
        <v>0</v>
      </c>
      <c r="L190" s="126"/>
      <c r="M190" s="176">
        <v>0</v>
      </c>
      <c r="N190" s="126"/>
    </row>
    <row r="191" spans="1:14" x14ac:dyDescent="0.2">
      <c r="A191" s="186" t="s">
        <v>518</v>
      </c>
      <c r="B191" s="126"/>
      <c r="C191" s="186" t="s">
        <v>519</v>
      </c>
      <c r="D191" s="126"/>
      <c r="E191" s="126"/>
      <c r="F191" s="126"/>
      <c r="G191" s="126"/>
      <c r="H191" s="126"/>
      <c r="I191" s="120">
        <v>50000</v>
      </c>
      <c r="J191" s="126"/>
      <c r="K191" s="120">
        <v>0</v>
      </c>
      <c r="L191" s="126"/>
      <c r="M191" s="183">
        <v>0</v>
      </c>
      <c r="N191" s="126"/>
    </row>
    <row r="192" spans="1:14" x14ac:dyDescent="0.2">
      <c r="A192" s="136" t="s">
        <v>520</v>
      </c>
      <c r="B192" s="126"/>
      <c r="C192" s="136" t="s">
        <v>521</v>
      </c>
      <c r="D192" s="126"/>
      <c r="E192" s="126"/>
      <c r="F192" s="126"/>
      <c r="G192" s="126"/>
      <c r="H192" s="126"/>
      <c r="I192" s="184" t="s">
        <v>0</v>
      </c>
      <c r="J192" s="126"/>
      <c r="K192" s="184">
        <v>0</v>
      </c>
      <c r="L192" s="126"/>
      <c r="M192" s="185" t="s">
        <v>0</v>
      </c>
      <c r="N192" s="126"/>
    </row>
    <row r="193" spans="1:14" x14ac:dyDescent="0.2">
      <c r="A193" s="179" t="s">
        <v>539</v>
      </c>
      <c r="B193" s="126"/>
      <c r="C193" s="179" t="s">
        <v>540</v>
      </c>
      <c r="D193" s="126"/>
      <c r="E193" s="126"/>
      <c r="F193" s="126"/>
      <c r="G193" s="126"/>
      <c r="H193" s="126"/>
      <c r="I193" s="180">
        <v>2000</v>
      </c>
      <c r="J193" s="126"/>
      <c r="K193" s="180">
        <v>0</v>
      </c>
      <c r="L193" s="126"/>
      <c r="M193" s="181">
        <v>0</v>
      </c>
      <c r="N193" s="126"/>
    </row>
    <row r="194" spans="1:14" x14ac:dyDescent="0.2">
      <c r="A194" s="177" t="s">
        <v>512</v>
      </c>
      <c r="B194" s="126"/>
      <c r="C194" s="177" t="s">
        <v>541</v>
      </c>
      <c r="D194" s="126"/>
      <c r="E194" s="126"/>
      <c r="F194" s="126"/>
      <c r="G194" s="126"/>
      <c r="H194" s="126"/>
      <c r="I194" s="178">
        <v>2000</v>
      </c>
      <c r="J194" s="126"/>
      <c r="K194" s="178">
        <v>0</v>
      </c>
      <c r="L194" s="126"/>
      <c r="M194" s="182">
        <v>0</v>
      </c>
      <c r="N194" s="126"/>
    </row>
    <row r="195" spans="1:14" x14ac:dyDescent="0.2">
      <c r="A195" s="174" t="s">
        <v>199</v>
      </c>
      <c r="B195" s="126"/>
      <c r="C195" s="126"/>
      <c r="D195" s="126"/>
      <c r="E195" s="126"/>
      <c r="F195" s="126"/>
      <c r="G195" s="126"/>
      <c r="H195" s="126"/>
      <c r="I195" s="175">
        <v>2000</v>
      </c>
      <c r="J195" s="126"/>
      <c r="K195" s="175">
        <v>0</v>
      </c>
      <c r="L195" s="126"/>
      <c r="M195" s="176">
        <v>0</v>
      </c>
      <c r="N195" s="126"/>
    </row>
    <row r="196" spans="1:14" x14ac:dyDescent="0.2">
      <c r="A196" s="174" t="s">
        <v>200</v>
      </c>
      <c r="B196" s="126"/>
      <c r="C196" s="126"/>
      <c r="D196" s="126"/>
      <c r="E196" s="126"/>
      <c r="F196" s="126"/>
      <c r="G196" s="126"/>
      <c r="H196" s="126"/>
      <c r="I196" s="175">
        <v>2000</v>
      </c>
      <c r="J196" s="126"/>
      <c r="K196" s="175">
        <v>0</v>
      </c>
      <c r="L196" s="126"/>
      <c r="M196" s="176">
        <v>0</v>
      </c>
      <c r="N196" s="126"/>
    </row>
    <row r="197" spans="1:14" x14ac:dyDescent="0.2">
      <c r="A197" s="186" t="s">
        <v>518</v>
      </c>
      <c r="B197" s="126"/>
      <c r="C197" s="186" t="s">
        <v>519</v>
      </c>
      <c r="D197" s="126"/>
      <c r="E197" s="126"/>
      <c r="F197" s="126"/>
      <c r="G197" s="126"/>
      <c r="H197" s="126"/>
      <c r="I197" s="120">
        <v>2000</v>
      </c>
      <c r="J197" s="126"/>
      <c r="K197" s="120">
        <v>0</v>
      </c>
      <c r="L197" s="126"/>
      <c r="M197" s="183">
        <v>0</v>
      </c>
      <c r="N197" s="126"/>
    </row>
    <row r="198" spans="1:14" x14ac:dyDescent="0.2">
      <c r="A198" s="136" t="s">
        <v>520</v>
      </c>
      <c r="B198" s="126"/>
      <c r="C198" s="136" t="s">
        <v>521</v>
      </c>
      <c r="D198" s="126"/>
      <c r="E198" s="126"/>
      <c r="F198" s="126"/>
      <c r="G198" s="126"/>
      <c r="H198" s="126"/>
      <c r="I198" s="184" t="s">
        <v>0</v>
      </c>
      <c r="J198" s="126"/>
      <c r="K198" s="184">
        <v>0</v>
      </c>
      <c r="L198" s="126"/>
      <c r="M198" s="185" t="s">
        <v>0</v>
      </c>
      <c r="N198" s="126"/>
    </row>
    <row r="199" spans="1:14" x14ac:dyDescent="0.2">
      <c r="A199" s="179" t="s">
        <v>542</v>
      </c>
      <c r="B199" s="126"/>
      <c r="C199" s="179" t="s">
        <v>543</v>
      </c>
      <c r="D199" s="126"/>
      <c r="E199" s="126"/>
      <c r="F199" s="126"/>
      <c r="G199" s="126"/>
      <c r="H199" s="126"/>
      <c r="I199" s="180">
        <v>6000</v>
      </c>
      <c r="J199" s="126"/>
      <c r="K199" s="180">
        <v>0</v>
      </c>
      <c r="L199" s="126"/>
      <c r="M199" s="181">
        <v>0</v>
      </c>
      <c r="N199" s="126"/>
    </row>
    <row r="200" spans="1:14" x14ac:dyDescent="0.2">
      <c r="A200" s="177" t="s">
        <v>544</v>
      </c>
      <c r="B200" s="126"/>
      <c r="C200" s="177" t="s">
        <v>545</v>
      </c>
      <c r="D200" s="126"/>
      <c r="E200" s="126"/>
      <c r="F200" s="126"/>
      <c r="G200" s="126"/>
      <c r="H200" s="126"/>
      <c r="I200" s="178">
        <v>6000</v>
      </c>
      <c r="J200" s="126"/>
      <c r="K200" s="178">
        <v>0</v>
      </c>
      <c r="L200" s="126"/>
      <c r="M200" s="182">
        <v>0</v>
      </c>
      <c r="N200" s="126"/>
    </row>
    <row r="201" spans="1:14" x14ac:dyDescent="0.2">
      <c r="A201" s="174" t="s">
        <v>210</v>
      </c>
      <c r="B201" s="126"/>
      <c r="C201" s="126"/>
      <c r="D201" s="126"/>
      <c r="E201" s="126"/>
      <c r="F201" s="126"/>
      <c r="G201" s="126"/>
      <c r="H201" s="126"/>
      <c r="I201" s="175">
        <v>6000</v>
      </c>
      <c r="J201" s="126"/>
      <c r="K201" s="175">
        <v>0</v>
      </c>
      <c r="L201" s="126"/>
      <c r="M201" s="176">
        <v>0</v>
      </c>
      <c r="N201" s="126"/>
    </row>
    <row r="202" spans="1:14" x14ac:dyDescent="0.2">
      <c r="A202" s="174" t="s">
        <v>211</v>
      </c>
      <c r="B202" s="126"/>
      <c r="C202" s="126"/>
      <c r="D202" s="126"/>
      <c r="E202" s="126"/>
      <c r="F202" s="126"/>
      <c r="G202" s="126"/>
      <c r="H202" s="126"/>
      <c r="I202" s="175">
        <v>6000</v>
      </c>
      <c r="J202" s="126"/>
      <c r="K202" s="175">
        <v>0</v>
      </c>
      <c r="L202" s="126"/>
      <c r="M202" s="176">
        <v>0</v>
      </c>
      <c r="N202" s="126"/>
    </row>
    <row r="203" spans="1:14" x14ac:dyDescent="0.2">
      <c r="A203" s="186" t="s">
        <v>449</v>
      </c>
      <c r="B203" s="126"/>
      <c r="C203" s="186" t="s">
        <v>450</v>
      </c>
      <c r="D203" s="126"/>
      <c r="E203" s="126"/>
      <c r="F203" s="126"/>
      <c r="G203" s="126"/>
      <c r="H203" s="126"/>
      <c r="I203" s="120">
        <v>6000</v>
      </c>
      <c r="J203" s="126"/>
      <c r="K203" s="120">
        <v>0</v>
      </c>
      <c r="L203" s="126"/>
      <c r="M203" s="183">
        <v>0</v>
      </c>
      <c r="N203" s="126"/>
    </row>
    <row r="204" spans="1:14" x14ac:dyDescent="0.2">
      <c r="A204" s="136" t="s">
        <v>546</v>
      </c>
      <c r="B204" s="126"/>
      <c r="C204" s="136" t="s">
        <v>547</v>
      </c>
      <c r="D204" s="126"/>
      <c r="E204" s="126"/>
      <c r="F204" s="126"/>
      <c r="G204" s="126"/>
      <c r="H204" s="126"/>
      <c r="I204" s="184" t="s">
        <v>0</v>
      </c>
      <c r="J204" s="126"/>
      <c r="K204" s="184">
        <v>0</v>
      </c>
      <c r="L204" s="126"/>
      <c r="M204" s="185" t="s">
        <v>0</v>
      </c>
      <c r="N204" s="126"/>
    </row>
    <row r="205" spans="1:14" x14ac:dyDescent="0.2">
      <c r="A205" s="179" t="s">
        <v>548</v>
      </c>
      <c r="B205" s="126"/>
      <c r="C205" s="179" t="s">
        <v>549</v>
      </c>
      <c r="D205" s="126"/>
      <c r="E205" s="126"/>
      <c r="F205" s="126"/>
      <c r="G205" s="126"/>
      <c r="H205" s="126"/>
      <c r="I205" s="180">
        <v>3180930</v>
      </c>
      <c r="J205" s="126"/>
      <c r="K205" s="180">
        <v>1719056.07</v>
      </c>
      <c r="L205" s="126"/>
      <c r="M205" s="181">
        <v>54.04</v>
      </c>
      <c r="N205" s="126"/>
    </row>
    <row r="206" spans="1:14" x14ac:dyDescent="0.2">
      <c r="A206" s="177" t="s">
        <v>550</v>
      </c>
      <c r="B206" s="126"/>
      <c r="C206" s="177" t="s">
        <v>551</v>
      </c>
      <c r="D206" s="126"/>
      <c r="E206" s="126"/>
      <c r="F206" s="126"/>
      <c r="G206" s="126"/>
      <c r="H206" s="126"/>
      <c r="I206" s="178">
        <v>1883030</v>
      </c>
      <c r="J206" s="126"/>
      <c r="K206" s="178">
        <v>1121537.07</v>
      </c>
      <c r="L206" s="126"/>
      <c r="M206" s="182">
        <v>59.56</v>
      </c>
      <c r="N206" s="126"/>
    </row>
    <row r="207" spans="1:14" x14ac:dyDescent="0.2">
      <c r="A207" s="174" t="s">
        <v>199</v>
      </c>
      <c r="B207" s="126"/>
      <c r="C207" s="126"/>
      <c r="D207" s="126"/>
      <c r="E207" s="126"/>
      <c r="F207" s="126"/>
      <c r="G207" s="126"/>
      <c r="H207" s="126"/>
      <c r="I207" s="175">
        <v>1883030</v>
      </c>
      <c r="J207" s="126"/>
      <c r="K207" s="175">
        <v>1121537.07</v>
      </c>
      <c r="L207" s="126"/>
      <c r="M207" s="176">
        <v>59.56</v>
      </c>
      <c r="N207" s="126"/>
    </row>
    <row r="208" spans="1:14" x14ac:dyDescent="0.2">
      <c r="A208" s="174" t="s">
        <v>200</v>
      </c>
      <c r="B208" s="126"/>
      <c r="C208" s="126"/>
      <c r="D208" s="126"/>
      <c r="E208" s="126"/>
      <c r="F208" s="126"/>
      <c r="G208" s="126"/>
      <c r="H208" s="126"/>
      <c r="I208" s="175">
        <v>1883030</v>
      </c>
      <c r="J208" s="126"/>
      <c r="K208" s="175">
        <v>1121537.07</v>
      </c>
      <c r="L208" s="126"/>
      <c r="M208" s="176">
        <v>59.56</v>
      </c>
      <c r="N208" s="126"/>
    </row>
    <row r="209" spans="1:14" x14ac:dyDescent="0.2">
      <c r="A209" s="186" t="s">
        <v>491</v>
      </c>
      <c r="B209" s="126"/>
      <c r="C209" s="186" t="s">
        <v>492</v>
      </c>
      <c r="D209" s="126"/>
      <c r="E209" s="126"/>
      <c r="F209" s="126"/>
      <c r="G209" s="126"/>
      <c r="H209" s="126"/>
      <c r="I209" s="120">
        <v>1847000</v>
      </c>
      <c r="J209" s="126"/>
      <c r="K209" s="120">
        <v>1085508.82</v>
      </c>
      <c r="L209" s="126"/>
      <c r="M209" s="183">
        <v>58.77</v>
      </c>
      <c r="N209" s="126"/>
    </row>
    <row r="210" spans="1:14" x14ac:dyDescent="0.2">
      <c r="A210" s="136" t="s">
        <v>493</v>
      </c>
      <c r="B210" s="126"/>
      <c r="C210" s="136" t="s">
        <v>494</v>
      </c>
      <c r="D210" s="126"/>
      <c r="E210" s="126"/>
      <c r="F210" s="126"/>
      <c r="G210" s="126"/>
      <c r="H210" s="126"/>
      <c r="I210" s="184" t="s">
        <v>0</v>
      </c>
      <c r="J210" s="126"/>
      <c r="K210" s="184">
        <v>1085508.82</v>
      </c>
      <c r="L210" s="126"/>
      <c r="M210" s="185" t="s">
        <v>0</v>
      </c>
      <c r="N210" s="126"/>
    </row>
    <row r="211" spans="1:14" x14ac:dyDescent="0.2">
      <c r="A211" s="186" t="s">
        <v>552</v>
      </c>
      <c r="B211" s="126"/>
      <c r="C211" s="186" t="s">
        <v>553</v>
      </c>
      <c r="D211" s="126"/>
      <c r="E211" s="126"/>
      <c r="F211" s="126"/>
      <c r="G211" s="126"/>
      <c r="H211" s="126"/>
      <c r="I211" s="120">
        <v>36030</v>
      </c>
      <c r="J211" s="126"/>
      <c r="K211" s="120">
        <v>36028.25</v>
      </c>
      <c r="L211" s="126"/>
      <c r="M211" s="183">
        <v>100</v>
      </c>
      <c r="N211" s="126"/>
    </row>
    <row r="212" spans="1:14" x14ac:dyDescent="0.2">
      <c r="A212" s="136" t="s">
        <v>554</v>
      </c>
      <c r="B212" s="126"/>
      <c r="C212" s="136" t="s">
        <v>555</v>
      </c>
      <c r="D212" s="126"/>
      <c r="E212" s="126"/>
      <c r="F212" s="126"/>
      <c r="G212" s="126"/>
      <c r="H212" s="126"/>
      <c r="I212" s="184" t="s">
        <v>0</v>
      </c>
      <c r="J212" s="126"/>
      <c r="K212" s="184">
        <v>36028.25</v>
      </c>
      <c r="L212" s="126"/>
      <c r="M212" s="185" t="s">
        <v>0</v>
      </c>
      <c r="N212" s="126"/>
    </row>
    <row r="213" spans="1:14" x14ac:dyDescent="0.2">
      <c r="A213" s="177" t="s">
        <v>556</v>
      </c>
      <c r="B213" s="126"/>
      <c r="C213" s="177" t="s">
        <v>557</v>
      </c>
      <c r="D213" s="126"/>
      <c r="E213" s="126"/>
      <c r="F213" s="126"/>
      <c r="G213" s="126"/>
      <c r="H213" s="126"/>
      <c r="I213" s="178">
        <v>1093900</v>
      </c>
      <c r="J213" s="126"/>
      <c r="K213" s="178">
        <v>572280</v>
      </c>
      <c r="L213" s="126"/>
      <c r="M213" s="182">
        <v>52.32</v>
      </c>
      <c r="N213" s="126"/>
    </row>
    <row r="214" spans="1:14" x14ac:dyDescent="0.2">
      <c r="A214" s="174" t="s">
        <v>199</v>
      </c>
      <c r="B214" s="126"/>
      <c r="C214" s="126"/>
      <c r="D214" s="126"/>
      <c r="E214" s="126"/>
      <c r="F214" s="126"/>
      <c r="G214" s="126"/>
      <c r="H214" s="126"/>
      <c r="I214" s="175">
        <v>1093900</v>
      </c>
      <c r="J214" s="126"/>
      <c r="K214" s="175">
        <v>572280</v>
      </c>
      <c r="L214" s="126"/>
      <c r="M214" s="176">
        <v>52.32</v>
      </c>
      <c r="N214" s="126"/>
    </row>
    <row r="215" spans="1:14" x14ac:dyDescent="0.2">
      <c r="A215" s="174" t="s">
        <v>200</v>
      </c>
      <c r="B215" s="126"/>
      <c r="C215" s="126"/>
      <c r="D215" s="126"/>
      <c r="E215" s="126"/>
      <c r="F215" s="126"/>
      <c r="G215" s="126"/>
      <c r="H215" s="126"/>
      <c r="I215" s="175">
        <v>1093900</v>
      </c>
      <c r="J215" s="126"/>
      <c r="K215" s="175">
        <v>572280</v>
      </c>
      <c r="L215" s="126"/>
      <c r="M215" s="176">
        <v>52.32</v>
      </c>
      <c r="N215" s="126"/>
    </row>
    <row r="216" spans="1:14" x14ac:dyDescent="0.2">
      <c r="A216" s="186" t="s">
        <v>491</v>
      </c>
      <c r="B216" s="126"/>
      <c r="C216" s="186" t="s">
        <v>492</v>
      </c>
      <c r="D216" s="126"/>
      <c r="E216" s="126"/>
      <c r="F216" s="126"/>
      <c r="G216" s="126"/>
      <c r="H216" s="126"/>
      <c r="I216" s="120">
        <v>1093900</v>
      </c>
      <c r="J216" s="126"/>
      <c r="K216" s="120">
        <v>572280</v>
      </c>
      <c r="L216" s="126"/>
      <c r="M216" s="183">
        <v>52.32</v>
      </c>
      <c r="N216" s="126"/>
    </row>
    <row r="217" spans="1:14" x14ac:dyDescent="0.2">
      <c r="A217" s="136" t="s">
        <v>493</v>
      </c>
      <c r="B217" s="126"/>
      <c r="C217" s="136" t="s">
        <v>494</v>
      </c>
      <c r="D217" s="126"/>
      <c r="E217" s="126"/>
      <c r="F217" s="126"/>
      <c r="G217" s="126"/>
      <c r="H217" s="126"/>
      <c r="I217" s="184" t="s">
        <v>0</v>
      </c>
      <c r="J217" s="126"/>
      <c r="K217" s="184">
        <v>572280</v>
      </c>
      <c r="L217" s="126"/>
      <c r="M217" s="185" t="s">
        <v>0</v>
      </c>
      <c r="N217" s="126"/>
    </row>
    <row r="218" spans="1:14" x14ac:dyDescent="0.2">
      <c r="A218" s="177" t="s">
        <v>558</v>
      </c>
      <c r="B218" s="126"/>
      <c r="C218" s="177" t="s">
        <v>559</v>
      </c>
      <c r="D218" s="126"/>
      <c r="E218" s="126"/>
      <c r="F218" s="126"/>
      <c r="G218" s="126"/>
      <c r="H218" s="126"/>
      <c r="I218" s="178">
        <v>104000</v>
      </c>
      <c r="J218" s="126"/>
      <c r="K218" s="178">
        <v>25239</v>
      </c>
      <c r="L218" s="126"/>
      <c r="M218" s="182">
        <v>24.27</v>
      </c>
      <c r="N218" s="126"/>
    </row>
    <row r="219" spans="1:14" x14ac:dyDescent="0.2">
      <c r="A219" s="174" t="s">
        <v>199</v>
      </c>
      <c r="B219" s="126"/>
      <c r="C219" s="126"/>
      <c r="D219" s="126"/>
      <c r="E219" s="126"/>
      <c r="F219" s="126"/>
      <c r="G219" s="126"/>
      <c r="H219" s="126"/>
      <c r="I219" s="175">
        <v>104000</v>
      </c>
      <c r="J219" s="126"/>
      <c r="K219" s="175">
        <v>25239</v>
      </c>
      <c r="L219" s="126"/>
      <c r="M219" s="176">
        <v>24.27</v>
      </c>
      <c r="N219" s="126"/>
    </row>
    <row r="220" spans="1:14" x14ac:dyDescent="0.2">
      <c r="A220" s="174" t="s">
        <v>200</v>
      </c>
      <c r="B220" s="126"/>
      <c r="C220" s="126"/>
      <c r="D220" s="126"/>
      <c r="E220" s="126"/>
      <c r="F220" s="126"/>
      <c r="G220" s="126"/>
      <c r="H220" s="126"/>
      <c r="I220" s="175">
        <v>104000</v>
      </c>
      <c r="J220" s="126"/>
      <c r="K220" s="175">
        <v>25239</v>
      </c>
      <c r="L220" s="126"/>
      <c r="M220" s="176">
        <v>24.27</v>
      </c>
      <c r="N220" s="126"/>
    </row>
    <row r="221" spans="1:14" x14ac:dyDescent="0.2">
      <c r="A221" s="186" t="s">
        <v>491</v>
      </c>
      <c r="B221" s="126"/>
      <c r="C221" s="186" t="s">
        <v>492</v>
      </c>
      <c r="D221" s="126"/>
      <c r="E221" s="126"/>
      <c r="F221" s="126"/>
      <c r="G221" s="126"/>
      <c r="H221" s="126"/>
      <c r="I221" s="120">
        <v>104000</v>
      </c>
      <c r="J221" s="126"/>
      <c r="K221" s="120">
        <v>25239</v>
      </c>
      <c r="L221" s="126"/>
      <c r="M221" s="183">
        <v>24.27</v>
      </c>
      <c r="N221" s="126"/>
    </row>
    <row r="222" spans="1:14" x14ac:dyDescent="0.2">
      <c r="A222" s="136" t="s">
        <v>493</v>
      </c>
      <c r="B222" s="126"/>
      <c r="C222" s="136" t="s">
        <v>494</v>
      </c>
      <c r="D222" s="126"/>
      <c r="E222" s="126"/>
      <c r="F222" s="126"/>
      <c r="G222" s="126"/>
      <c r="H222" s="126"/>
      <c r="I222" s="184" t="s">
        <v>0</v>
      </c>
      <c r="J222" s="126"/>
      <c r="K222" s="184">
        <v>25239</v>
      </c>
      <c r="L222" s="126"/>
      <c r="M222" s="185" t="s">
        <v>0</v>
      </c>
      <c r="N222" s="126"/>
    </row>
    <row r="223" spans="1:14" x14ac:dyDescent="0.2">
      <c r="A223" s="177" t="s">
        <v>560</v>
      </c>
      <c r="B223" s="126"/>
      <c r="C223" s="177" t="s">
        <v>561</v>
      </c>
      <c r="D223" s="126"/>
      <c r="E223" s="126"/>
      <c r="F223" s="126"/>
      <c r="G223" s="126"/>
      <c r="H223" s="126"/>
      <c r="I223" s="178">
        <v>80000</v>
      </c>
      <c r="J223" s="126"/>
      <c r="K223" s="178">
        <v>0</v>
      </c>
      <c r="L223" s="126"/>
      <c r="M223" s="182">
        <v>0</v>
      </c>
      <c r="N223" s="126"/>
    </row>
    <row r="224" spans="1:14" x14ac:dyDescent="0.2">
      <c r="A224" s="174" t="s">
        <v>199</v>
      </c>
      <c r="B224" s="126"/>
      <c r="C224" s="126"/>
      <c r="D224" s="126"/>
      <c r="E224" s="126"/>
      <c r="F224" s="126"/>
      <c r="G224" s="126"/>
      <c r="H224" s="126"/>
      <c r="I224" s="175">
        <v>80000</v>
      </c>
      <c r="J224" s="126"/>
      <c r="K224" s="175">
        <v>0</v>
      </c>
      <c r="L224" s="126"/>
      <c r="M224" s="176">
        <v>0</v>
      </c>
      <c r="N224" s="126"/>
    </row>
    <row r="225" spans="1:14" x14ac:dyDescent="0.2">
      <c r="A225" s="174" t="s">
        <v>200</v>
      </c>
      <c r="B225" s="126"/>
      <c r="C225" s="126"/>
      <c r="D225" s="126"/>
      <c r="E225" s="126"/>
      <c r="F225" s="126"/>
      <c r="G225" s="126"/>
      <c r="H225" s="126"/>
      <c r="I225" s="175">
        <v>80000</v>
      </c>
      <c r="J225" s="126"/>
      <c r="K225" s="175">
        <v>0</v>
      </c>
      <c r="L225" s="126"/>
      <c r="M225" s="176">
        <v>0</v>
      </c>
      <c r="N225" s="126"/>
    </row>
    <row r="226" spans="1:14" x14ac:dyDescent="0.2">
      <c r="A226" s="186" t="s">
        <v>552</v>
      </c>
      <c r="B226" s="126"/>
      <c r="C226" s="186" t="s">
        <v>553</v>
      </c>
      <c r="D226" s="126"/>
      <c r="E226" s="126"/>
      <c r="F226" s="126"/>
      <c r="G226" s="126"/>
      <c r="H226" s="126"/>
      <c r="I226" s="120">
        <v>80000</v>
      </c>
      <c r="J226" s="126"/>
      <c r="K226" s="120">
        <v>0</v>
      </c>
      <c r="L226" s="126"/>
      <c r="M226" s="183">
        <v>0</v>
      </c>
      <c r="N226" s="126"/>
    </row>
    <row r="227" spans="1:14" x14ac:dyDescent="0.2">
      <c r="A227" s="136" t="s">
        <v>554</v>
      </c>
      <c r="B227" s="126"/>
      <c r="C227" s="136" t="s">
        <v>555</v>
      </c>
      <c r="D227" s="126"/>
      <c r="E227" s="126"/>
      <c r="F227" s="126"/>
      <c r="G227" s="126"/>
      <c r="H227" s="126"/>
      <c r="I227" s="184" t="s">
        <v>0</v>
      </c>
      <c r="J227" s="126"/>
      <c r="K227" s="184">
        <v>0</v>
      </c>
      <c r="L227" s="126"/>
      <c r="M227" s="185" t="s">
        <v>0</v>
      </c>
      <c r="N227" s="126"/>
    </row>
    <row r="228" spans="1:14" x14ac:dyDescent="0.2">
      <c r="A228" s="177" t="s">
        <v>562</v>
      </c>
      <c r="B228" s="126"/>
      <c r="C228" s="177" t="s">
        <v>563</v>
      </c>
      <c r="D228" s="126"/>
      <c r="E228" s="126"/>
      <c r="F228" s="126"/>
      <c r="G228" s="126"/>
      <c r="H228" s="126"/>
      <c r="I228" s="178">
        <v>20000</v>
      </c>
      <c r="J228" s="126"/>
      <c r="K228" s="178">
        <v>0</v>
      </c>
      <c r="L228" s="126"/>
      <c r="M228" s="182">
        <v>0</v>
      </c>
      <c r="N228" s="126"/>
    </row>
    <row r="229" spans="1:14" x14ac:dyDescent="0.2">
      <c r="A229" s="174" t="s">
        <v>199</v>
      </c>
      <c r="B229" s="126"/>
      <c r="C229" s="126"/>
      <c r="D229" s="126"/>
      <c r="E229" s="126"/>
      <c r="F229" s="126"/>
      <c r="G229" s="126"/>
      <c r="H229" s="126"/>
      <c r="I229" s="175">
        <v>20000</v>
      </c>
      <c r="J229" s="126"/>
      <c r="K229" s="175">
        <v>0</v>
      </c>
      <c r="L229" s="126"/>
      <c r="M229" s="176">
        <v>0</v>
      </c>
      <c r="N229" s="126"/>
    </row>
    <row r="230" spans="1:14" x14ac:dyDescent="0.2">
      <c r="A230" s="174" t="s">
        <v>200</v>
      </c>
      <c r="B230" s="126"/>
      <c r="C230" s="126"/>
      <c r="D230" s="126"/>
      <c r="E230" s="126"/>
      <c r="F230" s="126"/>
      <c r="G230" s="126"/>
      <c r="H230" s="126"/>
      <c r="I230" s="175">
        <v>20000</v>
      </c>
      <c r="J230" s="126"/>
      <c r="K230" s="175">
        <v>0</v>
      </c>
      <c r="L230" s="126"/>
      <c r="M230" s="176">
        <v>0</v>
      </c>
      <c r="N230" s="126"/>
    </row>
    <row r="231" spans="1:14" x14ac:dyDescent="0.2">
      <c r="A231" s="186" t="s">
        <v>491</v>
      </c>
      <c r="B231" s="126"/>
      <c r="C231" s="186" t="s">
        <v>492</v>
      </c>
      <c r="D231" s="126"/>
      <c r="E231" s="126"/>
      <c r="F231" s="126"/>
      <c r="G231" s="126"/>
      <c r="H231" s="126"/>
      <c r="I231" s="120">
        <v>20000</v>
      </c>
      <c r="J231" s="126"/>
      <c r="K231" s="120">
        <v>0</v>
      </c>
      <c r="L231" s="126"/>
      <c r="M231" s="183">
        <v>0</v>
      </c>
      <c r="N231" s="126"/>
    </row>
    <row r="232" spans="1:14" x14ac:dyDescent="0.2">
      <c r="A232" s="136" t="s">
        <v>493</v>
      </c>
      <c r="B232" s="126"/>
      <c r="C232" s="136" t="s">
        <v>494</v>
      </c>
      <c r="D232" s="126"/>
      <c r="E232" s="126"/>
      <c r="F232" s="126"/>
      <c r="G232" s="126"/>
      <c r="H232" s="126"/>
      <c r="I232" s="184" t="s">
        <v>0</v>
      </c>
      <c r="J232" s="126"/>
      <c r="K232" s="184">
        <v>0</v>
      </c>
      <c r="L232" s="126"/>
      <c r="M232" s="185" t="s">
        <v>0</v>
      </c>
      <c r="N232" s="126"/>
    </row>
    <row r="233" spans="1:14" x14ac:dyDescent="0.2">
      <c r="A233" s="179" t="s">
        <v>564</v>
      </c>
      <c r="B233" s="126"/>
      <c r="C233" s="179" t="s">
        <v>565</v>
      </c>
      <c r="D233" s="126"/>
      <c r="E233" s="126"/>
      <c r="F233" s="126"/>
      <c r="G233" s="126"/>
      <c r="H233" s="126"/>
      <c r="I233" s="180">
        <v>230000</v>
      </c>
      <c r="J233" s="126"/>
      <c r="K233" s="180">
        <v>36923.81</v>
      </c>
      <c r="L233" s="126"/>
      <c r="M233" s="181">
        <v>16.05</v>
      </c>
      <c r="N233" s="126"/>
    </row>
    <row r="234" spans="1:14" x14ac:dyDescent="0.2">
      <c r="A234" s="177" t="s">
        <v>562</v>
      </c>
      <c r="B234" s="126"/>
      <c r="C234" s="177" t="s">
        <v>566</v>
      </c>
      <c r="D234" s="126"/>
      <c r="E234" s="126"/>
      <c r="F234" s="126"/>
      <c r="G234" s="126"/>
      <c r="H234" s="126"/>
      <c r="I234" s="178">
        <v>130000</v>
      </c>
      <c r="J234" s="126"/>
      <c r="K234" s="178">
        <v>36923.81</v>
      </c>
      <c r="L234" s="126"/>
      <c r="M234" s="182">
        <v>28.4</v>
      </c>
      <c r="N234" s="126"/>
    </row>
    <row r="235" spans="1:14" x14ac:dyDescent="0.2">
      <c r="A235" s="174" t="s">
        <v>199</v>
      </c>
      <c r="B235" s="126"/>
      <c r="C235" s="126"/>
      <c r="D235" s="126"/>
      <c r="E235" s="126"/>
      <c r="F235" s="126"/>
      <c r="G235" s="126"/>
      <c r="H235" s="126"/>
      <c r="I235" s="175">
        <v>130000</v>
      </c>
      <c r="J235" s="126"/>
      <c r="K235" s="175">
        <v>36923.81</v>
      </c>
      <c r="L235" s="126"/>
      <c r="M235" s="176">
        <v>28.4</v>
      </c>
      <c r="N235" s="126"/>
    </row>
    <row r="236" spans="1:14" x14ac:dyDescent="0.2">
      <c r="A236" s="174" t="s">
        <v>200</v>
      </c>
      <c r="B236" s="126"/>
      <c r="C236" s="126"/>
      <c r="D236" s="126"/>
      <c r="E236" s="126"/>
      <c r="F236" s="126"/>
      <c r="G236" s="126"/>
      <c r="H236" s="126"/>
      <c r="I236" s="175">
        <v>130000</v>
      </c>
      <c r="J236" s="126"/>
      <c r="K236" s="175">
        <v>36923.81</v>
      </c>
      <c r="L236" s="126"/>
      <c r="M236" s="176">
        <v>28.4</v>
      </c>
      <c r="N236" s="126"/>
    </row>
    <row r="237" spans="1:14" x14ac:dyDescent="0.2">
      <c r="A237" s="186" t="s">
        <v>491</v>
      </c>
      <c r="B237" s="126"/>
      <c r="C237" s="186" t="s">
        <v>492</v>
      </c>
      <c r="D237" s="126"/>
      <c r="E237" s="126"/>
      <c r="F237" s="126"/>
      <c r="G237" s="126"/>
      <c r="H237" s="126"/>
      <c r="I237" s="120">
        <v>130000</v>
      </c>
      <c r="J237" s="126"/>
      <c r="K237" s="120">
        <v>36923.81</v>
      </c>
      <c r="L237" s="126"/>
      <c r="M237" s="183">
        <v>28.4</v>
      </c>
      <c r="N237" s="126"/>
    </row>
    <row r="238" spans="1:14" x14ac:dyDescent="0.2">
      <c r="A238" s="136" t="s">
        <v>493</v>
      </c>
      <c r="B238" s="126"/>
      <c r="C238" s="136" t="s">
        <v>494</v>
      </c>
      <c r="D238" s="126"/>
      <c r="E238" s="126"/>
      <c r="F238" s="126"/>
      <c r="G238" s="126"/>
      <c r="H238" s="126"/>
      <c r="I238" s="184" t="s">
        <v>0</v>
      </c>
      <c r="J238" s="126"/>
      <c r="K238" s="184">
        <v>36923.81</v>
      </c>
      <c r="L238" s="126"/>
      <c r="M238" s="185" t="s">
        <v>0</v>
      </c>
      <c r="N238" s="126"/>
    </row>
    <row r="239" spans="1:14" x14ac:dyDescent="0.2">
      <c r="A239" s="177" t="s">
        <v>567</v>
      </c>
      <c r="B239" s="126"/>
      <c r="C239" s="177" t="s">
        <v>568</v>
      </c>
      <c r="D239" s="126"/>
      <c r="E239" s="126"/>
      <c r="F239" s="126"/>
      <c r="G239" s="126"/>
      <c r="H239" s="126"/>
      <c r="I239" s="178">
        <v>100000</v>
      </c>
      <c r="J239" s="126"/>
      <c r="K239" s="178">
        <v>0</v>
      </c>
      <c r="L239" s="126"/>
      <c r="M239" s="182">
        <v>0</v>
      </c>
      <c r="N239" s="126"/>
    </row>
    <row r="240" spans="1:14" x14ac:dyDescent="0.2">
      <c r="A240" s="174" t="s">
        <v>199</v>
      </c>
      <c r="B240" s="126"/>
      <c r="C240" s="126"/>
      <c r="D240" s="126"/>
      <c r="E240" s="126"/>
      <c r="F240" s="126"/>
      <c r="G240" s="126"/>
      <c r="H240" s="126"/>
      <c r="I240" s="175">
        <v>100000</v>
      </c>
      <c r="J240" s="126"/>
      <c r="K240" s="175">
        <v>0</v>
      </c>
      <c r="L240" s="126"/>
      <c r="M240" s="176">
        <v>0</v>
      </c>
      <c r="N240" s="126"/>
    </row>
    <row r="241" spans="1:14" x14ac:dyDescent="0.2">
      <c r="A241" s="174" t="s">
        <v>200</v>
      </c>
      <c r="B241" s="126"/>
      <c r="C241" s="126"/>
      <c r="D241" s="126"/>
      <c r="E241" s="126"/>
      <c r="F241" s="126"/>
      <c r="G241" s="126"/>
      <c r="H241" s="126"/>
      <c r="I241" s="175">
        <v>100000</v>
      </c>
      <c r="J241" s="126"/>
      <c r="K241" s="175">
        <v>0</v>
      </c>
      <c r="L241" s="126"/>
      <c r="M241" s="176">
        <v>0</v>
      </c>
      <c r="N241" s="126"/>
    </row>
    <row r="242" spans="1:14" x14ac:dyDescent="0.2">
      <c r="A242" s="186" t="s">
        <v>569</v>
      </c>
      <c r="B242" s="126"/>
      <c r="C242" s="186" t="s">
        <v>570</v>
      </c>
      <c r="D242" s="126"/>
      <c r="E242" s="126"/>
      <c r="F242" s="126"/>
      <c r="G242" s="126"/>
      <c r="H242" s="126"/>
      <c r="I242" s="120">
        <v>100000</v>
      </c>
      <c r="J242" s="126"/>
      <c r="K242" s="120">
        <v>0</v>
      </c>
      <c r="L242" s="126"/>
      <c r="M242" s="183">
        <v>0</v>
      </c>
      <c r="N242" s="126"/>
    </row>
    <row r="243" spans="1:14" x14ac:dyDescent="0.2">
      <c r="A243" s="136" t="s">
        <v>571</v>
      </c>
      <c r="B243" s="126"/>
      <c r="C243" s="136" t="s">
        <v>572</v>
      </c>
      <c r="D243" s="126"/>
      <c r="E243" s="126"/>
      <c r="F243" s="126"/>
      <c r="G243" s="126"/>
      <c r="H243" s="126"/>
      <c r="I243" s="184" t="s">
        <v>0</v>
      </c>
      <c r="J243" s="126"/>
      <c r="K243" s="184">
        <v>0</v>
      </c>
      <c r="L243" s="126"/>
      <c r="M243" s="185" t="s">
        <v>0</v>
      </c>
      <c r="N243" s="126"/>
    </row>
    <row r="244" spans="1:14" x14ac:dyDescent="0.2">
      <c r="A244" s="179" t="s">
        <v>366</v>
      </c>
      <c r="B244" s="126"/>
      <c r="C244" s="179" t="s">
        <v>573</v>
      </c>
      <c r="D244" s="126"/>
      <c r="E244" s="126"/>
      <c r="F244" s="126"/>
      <c r="G244" s="126"/>
      <c r="H244" s="126"/>
      <c r="I244" s="180">
        <v>3361750</v>
      </c>
      <c r="J244" s="126"/>
      <c r="K244" s="180">
        <v>1218898.28</v>
      </c>
      <c r="L244" s="126"/>
      <c r="M244" s="181">
        <v>36.26</v>
      </c>
      <c r="N244" s="126"/>
    </row>
    <row r="245" spans="1:14" x14ac:dyDescent="0.2">
      <c r="A245" s="177" t="s">
        <v>368</v>
      </c>
      <c r="B245" s="126"/>
      <c r="C245" s="177" t="s">
        <v>574</v>
      </c>
      <c r="D245" s="126"/>
      <c r="E245" s="126"/>
      <c r="F245" s="126"/>
      <c r="G245" s="126"/>
      <c r="H245" s="126"/>
      <c r="I245" s="178">
        <v>937650</v>
      </c>
      <c r="J245" s="126"/>
      <c r="K245" s="178">
        <v>320357.44</v>
      </c>
      <c r="L245" s="126"/>
      <c r="M245" s="182">
        <v>34.17</v>
      </c>
      <c r="N245" s="126"/>
    </row>
    <row r="246" spans="1:14" x14ac:dyDescent="0.2">
      <c r="A246" s="174" t="s">
        <v>199</v>
      </c>
      <c r="B246" s="126"/>
      <c r="C246" s="126"/>
      <c r="D246" s="126"/>
      <c r="E246" s="126"/>
      <c r="F246" s="126"/>
      <c r="G246" s="126"/>
      <c r="H246" s="126"/>
      <c r="I246" s="175">
        <v>700000</v>
      </c>
      <c r="J246" s="126"/>
      <c r="K246" s="175">
        <v>313707.44</v>
      </c>
      <c r="L246" s="126"/>
      <c r="M246" s="176">
        <v>44.82</v>
      </c>
      <c r="N246" s="126"/>
    </row>
    <row r="247" spans="1:14" x14ac:dyDescent="0.2">
      <c r="A247" s="174" t="s">
        <v>200</v>
      </c>
      <c r="B247" s="126"/>
      <c r="C247" s="126"/>
      <c r="D247" s="126"/>
      <c r="E247" s="126"/>
      <c r="F247" s="126"/>
      <c r="G247" s="126"/>
      <c r="H247" s="126"/>
      <c r="I247" s="175">
        <v>700000</v>
      </c>
      <c r="J247" s="126"/>
      <c r="K247" s="175">
        <v>313707.44</v>
      </c>
      <c r="L247" s="126"/>
      <c r="M247" s="176">
        <v>44.82</v>
      </c>
      <c r="N247" s="126"/>
    </row>
    <row r="248" spans="1:14" x14ac:dyDescent="0.2">
      <c r="A248" s="186" t="s">
        <v>449</v>
      </c>
      <c r="B248" s="126"/>
      <c r="C248" s="186" t="s">
        <v>450</v>
      </c>
      <c r="D248" s="126"/>
      <c r="E248" s="126"/>
      <c r="F248" s="126"/>
      <c r="G248" s="126"/>
      <c r="H248" s="126"/>
      <c r="I248" s="120">
        <v>700000</v>
      </c>
      <c r="J248" s="126"/>
      <c r="K248" s="120">
        <v>313707.44</v>
      </c>
      <c r="L248" s="126"/>
      <c r="M248" s="183">
        <v>44.82</v>
      </c>
      <c r="N248" s="126"/>
    </row>
    <row r="249" spans="1:14" x14ac:dyDescent="0.2">
      <c r="A249" s="136" t="s">
        <v>451</v>
      </c>
      <c r="B249" s="126"/>
      <c r="C249" s="136" t="s">
        <v>452</v>
      </c>
      <c r="D249" s="126"/>
      <c r="E249" s="126"/>
      <c r="F249" s="126"/>
      <c r="G249" s="126"/>
      <c r="H249" s="126"/>
      <c r="I249" s="184" t="s">
        <v>0</v>
      </c>
      <c r="J249" s="126"/>
      <c r="K249" s="184">
        <v>313707.44</v>
      </c>
      <c r="L249" s="126"/>
      <c r="M249" s="185" t="s">
        <v>0</v>
      </c>
      <c r="N249" s="126"/>
    </row>
    <row r="250" spans="1:14" x14ac:dyDescent="0.2">
      <c r="A250" s="174" t="s">
        <v>210</v>
      </c>
      <c r="B250" s="126"/>
      <c r="C250" s="126"/>
      <c r="D250" s="126"/>
      <c r="E250" s="126"/>
      <c r="F250" s="126"/>
      <c r="G250" s="126"/>
      <c r="H250" s="126"/>
      <c r="I250" s="175">
        <v>237650</v>
      </c>
      <c r="J250" s="126"/>
      <c r="K250" s="175">
        <v>6650</v>
      </c>
      <c r="L250" s="126"/>
      <c r="M250" s="176">
        <v>2.8</v>
      </c>
      <c r="N250" s="126"/>
    </row>
    <row r="251" spans="1:14" x14ac:dyDescent="0.2">
      <c r="A251" s="174" t="s">
        <v>211</v>
      </c>
      <c r="B251" s="126"/>
      <c r="C251" s="126"/>
      <c r="D251" s="126"/>
      <c r="E251" s="126"/>
      <c r="F251" s="126"/>
      <c r="G251" s="126"/>
      <c r="H251" s="126"/>
      <c r="I251" s="175">
        <v>231000</v>
      </c>
      <c r="J251" s="126"/>
      <c r="K251" s="175">
        <v>0</v>
      </c>
      <c r="L251" s="126"/>
      <c r="M251" s="176">
        <v>0</v>
      </c>
      <c r="N251" s="126"/>
    </row>
    <row r="252" spans="1:14" x14ac:dyDescent="0.2">
      <c r="A252" s="186" t="s">
        <v>449</v>
      </c>
      <c r="B252" s="126"/>
      <c r="C252" s="186" t="s">
        <v>450</v>
      </c>
      <c r="D252" s="126"/>
      <c r="E252" s="126"/>
      <c r="F252" s="126"/>
      <c r="G252" s="126"/>
      <c r="H252" s="126"/>
      <c r="I252" s="120">
        <v>231000</v>
      </c>
      <c r="J252" s="126"/>
      <c r="K252" s="120">
        <v>0</v>
      </c>
      <c r="L252" s="126"/>
      <c r="M252" s="183">
        <v>0</v>
      </c>
      <c r="N252" s="126"/>
    </row>
    <row r="253" spans="1:14" x14ac:dyDescent="0.2">
      <c r="A253" s="136" t="s">
        <v>451</v>
      </c>
      <c r="B253" s="126"/>
      <c r="C253" s="136" t="s">
        <v>452</v>
      </c>
      <c r="D253" s="126"/>
      <c r="E253" s="126"/>
      <c r="F253" s="126"/>
      <c r="G253" s="126"/>
      <c r="H253" s="126"/>
      <c r="I253" s="184" t="s">
        <v>0</v>
      </c>
      <c r="J253" s="126"/>
      <c r="K253" s="184">
        <v>0</v>
      </c>
      <c r="L253" s="126"/>
      <c r="M253" s="185" t="s">
        <v>0</v>
      </c>
      <c r="N253" s="126"/>
    </row>
    <row r="254" spans="1:14" x14ac:dyDescent="0.2">
      <c r="A254" s="174" t="s">
        <v>229</v>
      </c>
      <c r="B254" s="126"/>
      <c r="C254" s="126"/>
      <c r="D254" s="126"/>
      <c r="E254" s="126"/>
      <c r="F254" s="126"/>
      <c r="G254" s="126"/>
      <c r="H254" s="126"/>
      <c r="I254" s="175">
        <v>6650</v>
      </c>
      <c r="J254" s="126"/>
      <c r="K254" s="175">
        <v>6650</v>
      </c>
      <c r="L254" s="126"/>
      <c r="M254" s="176">
        <v>100</v>
      </c>
      <c r="N254" s="126"/>
    </row>
    <row r="255" spans="1:14" x14ac:dyDescent="0.2">
      <c r="A255" s="186" t="s">
        <v>449</v>
      </c>
      <c r="B255" s="126"/>
      <c r="C255" s="186" t="s">
        <v>450</v>
      </c>
      <c r="D255" s="126"/>
      <c r="E255" s="126"/>
      <c r="F255" s="126"/>
      <c r="G255" s="126"/>
      <c r="H255" s="126"/>
      <c r="I255" s="120">
        <v>6650</v>
      </c>
      <c r="J255" s="126"/>
      <c r="K255" s="120">
        <v>6650</v>
      </c>
      <c r="L255" s="126"/>
      <c r="M255" s="183">
        <v>100</v>
      </c>
      <c r="N255" s="126"/>
    </row>
    <row r="256" spans="1:14" x14ac:dyDescent="0.2">
      <c r="A256" s="136" t="s">
        <v>451</v>
      </c>
      <c r="B256" s="126"/>
      <c r="C256" s="136" t="s">
        <v>452</v>
      </c>
      <c r="D256" s="126"/>
      <c r="E256" s="126"/>
      <c r="F256" s="126"/>
      <c r="G256" s="126"/>
      <c r="H256" s="126"/>
      <c r="I256" s="184" t="s">
        <v>0</v>
      </c>
      <c r="J256" s="126"/>
      <c r="K256" s="184">
        <v>6650</v>
      </c>
      <c r="L256" s="126"/>
      <c r="M256" s="185" t="s">
        <v>0</v>
      </c>
      <c r="N256" s="126"/>
    </row>
    <row r="257" spans="1:14" x14ac:dyDescent="0.2">
      <c r="A257" s="177" t="s">
        <v>453</v>
      </c>
      <c r="B257" s="126"/>
      <c r="C257" s="177" t="s">
        <v>575</v>
      </c>
      <c r="D257" s="126"/>
      <c r="E257" s="126"/>
      <c r="F257" s="126"/>
      <c r="G257" s="126"/>
      <c r="H257" s="126"/>
      <c r="I257" s="178">
        <v>1374000</v>
      </c>
      <c r="J257" s="126"/>
      <c r="K257" s="178">
        <v>493904</v>
      </c>
      <c r="L257" s="126"/>
      <c r="M257" s="182">
        <v>35.950000000000003</v>
      </c>
      <c r="N257" s="126"/>
    </row>
    <row r="258" spans="1:14" x14ac:dyDescent="0.2">
      <c r="A258" s="174" t="s">
        <v>199</v>
      </c>
      <c r="B258" s="126"/>
      <c r="C258" s="126"/>
      <c r="D258" s="126"/>
      <c r="E258" s="126"/>
      <c r="F258" s="126"/>
      <c r="G258" s="126"/>
      <c r="H258" s="126"/>
      <c r="I258" s="175">
        <v>1374000</v>
      </c>
      <c r="J258" s="126"/>
      <c r="K258" s="175">
        <v>493904</v>
      </c>
      <c r="L258" s="126"/>
      <c r="M258" s="176">
        <v>35.950000000000003</v>
      </c>
      <c r="N258" s="126"/>
    </row>
    <row r="259" spans="1:14" x14ac:dyDescent="0.2">
      <c r="A259" s="174" t="s">
        <v>200</v>
      </c>
      <c r="B259" s="126"/>
      <c r="C259" s="126"/>
      <c r="D259" s="126"/>
      <c r="E259" s="126"/>
      <c r="F259" s="126"/>
      <c r="G259" s="126"/>
      <c r="H259" s="126"/>
      <c r="I259" s="175">
        <v>1374000</v>
      </c>
      <c r="J259" s="126"/>
      <c r="K259" s="175">
        <v>493904</v>
      </c>
      <c r="L259" s="126"/>
      <c r="M259" s="176">
        <v>35.950000000000003</v>
      </c>
      <c r="N259" s="126"/>
    </row>
    <row r="260" spans="1:14" x14ac:dyDescent="0.2">
      <c r="A260" s="186" t="s">
        <v>403</v>
      </c>
      <c r="B260" s="126"/>
      <c r="C260" s="186" t="s">
        <v>404</v>
      </c>
      <c r="D260" s="126"/>
      <c r="E260" s="126"/>
      <c r="F260" s="126"/>
      <c r="G260" s="126"/>
      <c r="H260" s="126"/>
      <c r="I260" s="120">
        <v>10000</v>
      </c>
      <c r="J260" s="126"/>
      <c r="K260" s="120">
        <v>0</v>
      </c>
      <c r="L260" s="126"/>
      <c r="M260" s="183">
        <v>0</v>
      </c>
      <c r="N260" s="126"/>
    </row>
    <row r="261" spans="1:14" x14ac:dyDescent="0.2">
      <c r="A261" s="136" t="s">
        <v>405</v>
      </c>
      <c r="B261" s="126"/>
      <c r="C261" s="136" t="s">
        <v>406</v>
      </c>
      <c r="D261" s="126"/>
      <c r="E261" s="126"/>
      <c r="F261" s="126"/>
      <c r="G261" s="126"/>
      <c r="H261" s="126"/>
      <c r="I261" s="184" t="s">
        <v>0</v>
      </c>
      <c r="J261" s="126"/>
      <c r="K261" s="184">
        <v>0</v>
      </c>
      <c r="L261" s="126"/>
      <c r="M261" s="185" t="s">
        <v>0</v>
      </c>
      <c r="N261" s="126"/>
    </row>
    <row r="262" spans="1:14" x14ac:dyDescent="0.2">
      <c r="A262" s="186" t="s">
        <v>449</v>
      </c>
      <c r="B262" s="126"/>
      <c r="C262" s="186" t="s">
        <v>450</v>
      </c>
      <c r="D262" s="126"/>
      <c r="E262" s="126"/>
      <c r="F262" s="126"/>
      <c r="G262" s="126"/>
      <c r="H262" s="126"/>
      <c r="I262" s="120">
        <v>1364000</v>
      </c>
      <c r="J262" s="126"/>
      <c r="K262" s="120">
        <v>493904</v>
      </c>
      <c r="L262" s="126"/>
      <c r="M262" s="183">
        <v>36.21</v>
      </c>
      <c r="N262" s="126"/>
    </row>
    <row r="263" spans="1:14" x14ac:dyDescent="0.2">
      <c r="A263" s="136" t="s">
        <v>451</v>
      </c>
      <c r="B263" s="126"/>
      <c r="C263" s="136" t="s">
        <v>452</v>
      </c>
      <c r="D263" s="126"/>
      <c r="E263" s="126"/>
      <c r="F263" s="126"/>
      <c r="G263" s="126"/>
      <c r="H263" s="126"/>
      <c r="I263" s="184" t="s">
        <v>0</v>
      </c>
      <c r="J263" s="126"/>
      <c r="K263" s="184">
        <v>493904</v>
      </c>
      <c r="L263" s="126"/>
      <c r="M263" s="185" t="s">
        <v>0</v>
      </c>
      <c r="N263" s="126"/>
    </row>
    <row r="264" spans="1:14" x14ac:dyDescent="0.2">
      <c r="A264" s="177" t="s">
        <v>576</v>
      </c>
      <c r="B264" s="126"/>
      <c r="C264" s="177" t="s">
        <v>577</v>
      </c>
      <c r="D264" s="126"/>
      <c r="E264" s="126"/>
      <c r="F264" s="126"/>
      <c r="G264" s="126"/>
      <c r="H264" s="126"/>
      <c r="I264" s="178">
        <v>349000</v>
      </c>
      <c r="J264" s="126"/>
      <c r="K264" s="178">
        <v>118590.84</v>
      </c>
      <c r="L264" s="126"/>
      <c r="M264" s="182">
        <v>33.979999999999997</v>
      </c>
      <c r="N264" s="126"/>
    </row>
    <row r="265" spans="1:14" x14ac:dyDescent="0.2">
      <c r="A265" s="174" t="s">
        <v>199</v>
      </c>
      <c r="B265" s="126"/>
      <c r="C265" s="126"/>
      <c r="D265" s="126"/>
      <c r="E265" s="126"/>
      <c r="F265" s="126"/>
      <c r="G265" s="126"/>
      <c r="H265" s="126"/>
      <c r="I265" s="175">
        <v>349000</v>
      </c>
      <c r="J265" s="126"/>
      <c r="K265" s="175">
        <v>118590.84</v>
      </c>
      <c r="L265" s="126"/>
      <c r="M265" s="176">
        <v>33.979999999999997</v>
      </c>
      <c r="N265" s="126"/>
    </row>
    <row r="266" spans="1:14" x14ac:dyDescent="0.2">
      <c r="A266" s="174" t="s">
        <v>200</v>
      </c>
      <c r="B266" s="126"/>
      <c r="C266" s="126"/>
      <c r="D266" s="126"/>
      <c r="E266" s="126"/>
      <c r="F266" s="126"/>
      <c r="G266" s="126"/>
      <c r="H266" s="126"/>
      <c r="I266" s="175">
        <v>349000</v>
      </c>
      <c r="J266" s="126"/>
      <c r="K266" s="175">
        <v>118590.84</v>
      </c>
      <c r="L266" s="126"/>
      <c r="M266" s="176">
        <v>33.979999999999997</v>
      </c>
      <c r="N266" s="126"/>
    </row>
    <row r="267" spans="1:14" x14ac:dyDescent="0.2">
      <c r="A267" s="186" t="s">
        <v>403</v>
      </c>
      <c r="B267" s="126"/>
      <c r="C267" s="186" t="s">
        <v>404</v>
      </c>
      <c r="D267" s="126"/>
      <c r="E267" s="126"/>
      <c r="F267" s="126"/>
      <c r="G267" s="126"/>
      <c r="H267" s="126"/>
      <c r="I267" s="120">
        <v>10000</v>
      </c>
      <c r="J267" s="126"/>
      <c r="K267" s="120">
        <v>0</v>
      </c>
      <c r="L267" s="126"/>
      <c r="M267" s="183">
        <v>0</v>
      </c>
      <c r="N267" s="126"/>
    </row>
    <row r="268" spans="1:14" x14ac:dyDescent="0.2">
      <c r="A268" s="136" t="s">
        <v>405</v>
      </c>
      <c r="B268" s="126"/>
      <c r="C268" s="136" t="s">
        <v>406</v>
      </c>
      <c r="D268" s="126"/>
      <c r="E268" s="126"/>
      <c r="F268" s="126"/>
      <c r="G268" s="126"/>
      <c r="H268" s="126"/>
      <c r="I268" s="184" t="s">
        <v>0</v>
      </c>
      <c r="J268" s="126"/>
      <c r="K268" s="184">
        <v>0</v>
      </c>
      <c r="L268" s="126"/>
      <c r="M268" s="185" t="s">
        <v>0</v>
      </c>
      <c r="N268" s="126"/>
    </row>
    <row r="269" spans="1:14" x14ac:dyDescent="0.2">
      <c r="A269" s="186" t="s">
        <v>449</v>
      </c>
      <c r="B269" s="126"/>
      <c r="C269" s="186" t="s">
        <v>450</v>
      </c>
      <c r="D269" s="126"/>
      <c r="E269" s="126"/>
      <c r="F269" s="126"/>
      <c r="G269" s="126"/>
      <c r="H269" s="126"/>
      <c r="I269" s="120">
        <v>339000</v>
      </c>
      <c r="J269" s="126"/>
      <c r="K269" s="120">
        <v>118590.84</v>
      </c>
      <c r="L269" s="126"/>
      <c r="M269" s="183">
        <v>34.979999999999997</v>
      </c>
      <c r="N269" s="126"/>
    </row>
    <row r="270" spans="1:14" x14ac:dyDescent="0.2">
      <c r="A270" s="136" t="s">
        <v>451</v>
      </c>
      <c r="B270" s="126"/>
      <c r="C270" s="136" t="s">
        <v>452</v>
      </c>
      <c r="D270" s="126"/>
      <c r="E270" s="126"/>
      <c r="F270" s="126"/>
      <c r="G270" s="126"/>
      <c r="H270" s="126"/>
      <c r="I270" s="184" t="s">
        <v>0</v>
      </c>
      <c r="J270" s="126"/>
      <c r="K270" s="184">
        <v>118590.84</v>
      </c>
      <c r="L270" s="126"/>
      <c r="M270" s="185" t="s">
        <v>0</v>
      </c>
      <c r="N270" s="126"/>
    </row>
    <row r="271" spans="1:14" x14ac:dyDescent="0.2">
      <c r="A271" s="177" t="s">
        <v>578</v>
      </c>
      <c r="B271" s="126"/>
      <c r="C271" s="177" t="s">
        <v>579</v>
      </c>
      <c r="D271" s="126"/>
      <c r="E271" s="126"/>
      <c r="F271" s="126"/>
      <c r="G271" s="126"/>
      <c r="H271" s="126"/>
      <c r="I271" s="178">
        <v>15000</v>
      </c>
      <c r="J271" s="126"/>
      <c r="K271" s="178">
        <v>0</v>
      </c>
      <c r="L271" s="126"/>
      <c r="M271" s="182">
        <v>0</v>
      </c>
      <c r="N271" s="126"/>
    </row>
    <row r="272" spans="1:14" x14ac:dyDescent="0.2">
      <c r="A272" s="174" t="s">
        <v>199</v>
      </c>
      <c r="B272" s="126"/>
      <c r="C272" s="126"/>
      <c r="D272" s="126"/>
      <c r="E272" s="126"/>
      <c r="F272" s="126"/>
      <c r="G272" s="126"/>
      <c r="H272" s="126"/>
      <c r="I272" s="175">
        <v>15000</v>
      </c>
      <c r="J272" s="126"/>
      <c r="K272" s="175">
        <v>0</v>
      </c>
      <c r="L272" s="126"/>
      <c r="M272" s="176">
        <v>0</v>
      </c>
      <c r="N272" s="126"/>
    </row>
    <row r="273" spans="1:14" x14ac:dyDescent="0.2">
      <c r="A273" s="174" t="s">
        <v>200</v>
      </c>
      <c r="B273" s="126"/>
      <c r="C273" s="126"/>
      <c r="D273" s="126"/>
      <c r="E273" s="126"/>
      <c r="F273" s="126"/>
      <c r="G273" s="126"/>
      <c r="H273" s="126"/>
      <c r="I273" s="175">
        <v>15000</v>
      </c>
      <c r="J273" s="126"/>
      <c r="K273" s="175">
        <v>0</v>
      </c>
      <c r="L273" s="126"/>
      <c r="M273" s="176">
        <v>0</v>
      </c>
      <c r="N273" s="126"/>
    </row>
    <row r="274" spans="1:14" x14ac:dyDescent="0.2">
      <c r="A274" s="186" t="s">
        <v>449</v>
      </c>
      <c r="B274" s="126"/>
      <c r="C274" s="186" t="s">
        <v>450</v>
      </c>
      <c r="D274" s="126"/>
      <c r="E274" s="126"/>
      <c r="F274" s="126"/>
      <c r="G274" s="126"/>
      <c r="H274" s="126"/>
      <c r="I274" s="120">
        <v>15000</v>
      </c>
      <c r="J274" s="126"/>
      <c r="K274" s="120">
        <v>0</v>
      </c>
      <c r="L274" s="126"/>
      <c r="M274" s="183">
        <v>0</v>
      </c>
      <c r="N274" s="126"/>
    </row>
    <row r="275" spans="1:14" x14ac:dyDescent="0.2">
      <c r="A275" s="136" t="s">
        <v>451</v>
      </c>
      <c r="B275" s="126"/>
      <c r="C275" s="136" t="s">
        <v>452</v>
      </c>
      <c r="D275" s="126"/>
      <c r="E275" s="126"/>
      <c r="F275" s="126"/>
      <c r="G275" s="126"/>
      <c r="H275" s="126"/>
      <c r="I275" s="184" t="s">
        <v>0</v>
      </c>
      <c r="J275" s="126"/>
      <c r="K275" s="184">
        <v>0</v>
      </c>
      <c r="L275" s="126"/>
      <c r="M275" s="185" t="s">
        <v>0</v>
      </c>
      <c r="N275" s="126"/>
    </row>
    <row r="276" spans="1:14" x14ac:dyDescent="0.2">
      <c r="A276" s="177" t="s">
        <v>580</v>
      </c>
      <c r="B276" s="126"/>
      <c r="C276" s="177" t="s">
        <v>581</v>
      </c>
      <c r="D276" s="126"/>
      <c r="E276" s="126"/>
      <c r="F276" s="126"/>
      <c r="G276" s="126"/>
      <c r="H276" s="126"/>
      <c r="I276" s="178">
        <v>358100</v>
      </c>
      <c r="J276" s="126"/>
      <c r="K276" s="178">
        <v>179046</v>
      </c>
      <c r="L276" s="126"/>
      <c r="M276" s="182">
        <v>50</v>
      </c>
      <c r="N276" s="126"/>
    </row>
    <row r="277" spans="1:14" x14ac:dyDescent="0.2">
      <c r="A277" s="174" t="s">
        <v>199</v>
      </c>
      <c r="B277" s="126"/>
      <c r="C277" s="126"/>
      <c r="D277" s="126"/>
      <c r="E277" s="126"/>
      <c r="F277" s="126"/>
      <c r="G277" s="126"/>
      <c r="H277" s="126"/>
      <c r="I277" s="175">
        <v>358100</v>
      </c>
      <c r="J277" s="126"/>
      <c r="K277" s="175">
        <v>179046</v>
      </c>
      <c r="L277" s="126"/>
      <c r="M277" s="176">
        <v>50</v>
      </c>
      <c r="N277" s="126"/>
    </row>
    <row r="278" spans="1:14" x14ac:dyDescent="0.2">
      <c r="A278" s="174" t="s">
        <v>200</v>
      </c>
      <c r="B278" s="126"/>
      <c r="C278" s="126"/>
      <c r="D278" s="126"/>
      <c r="E278" s="126"/>
      <c r="F278" s="126"/>
      <c r="G278" s="126"/>
      <c r="H278" s="126"/>
      <c r="I278" s="175">
        <v>358100</v>
      </c>
      <c r="J278" s="126"/>
      <c r="K278" s="175">
        <v>179046</v>
      </c>
      <c r="L278" s="126"/>
      <c r="M278" s="176">
        <v>50</v>
      </c>
      <c r="N278" s="126"/>
    </row>
    <row r="279" spans="1:14" x14ac:dyDescent="0.2">
      <c r="A279" s="186" t="s">
        <v>491</v>
      </c>
      <c r="B279" s="126"/>
      <c r="C279" s="186" t="s">
        <v>492</v>
      </c>
      <c r="D279" s="126"/>
      <c r="E279" s="126"/>
      <c r="F279" s="126"/>
      <c r="G279" s="126"/>
      <c r="H279" s="126"/>
      <c r="I279" s="120">
        <v>358100</v>
      </c>
      <c r="J279" s="126"/>
      <c r="K279" s="120">
        <v>179046</v>
      </c>
      <c r="L279" s="126"/>
      <c r="M279" s="183">
        <v>50</v>
      </c>
      <c r="N279" s="126"/>
    </row>
    <row r="280" spans="1:14" x14ac:dyDescent="0.2">
      <c r="A280" s="136" t="s">
        <v>493</v>
      </c>
      <c r="B280" s="126"/>
      <c r="C280" s="136" t="s">
        <v>494</v>
      </c>
      <c r="D280" s="126"/>
      <c r="E280" s="126"/>
      <c r="F280" s="126"/>
      <c r="G280" s="126"/>
      <c r="H280" s="126"/>
      <c r="I280" s="184" t="s">
        <v>0</v>
      </c>
      <c r="J280" s="126"/>
      <c r="K280" s="184">
        <v>179046</v>
      </c>
      <c r="L280" s="126"/>
      <c r="M280" s="185" t="s">
        <v>0</v>
      </c>
      <c r="N280" s="126"/>
    </row>
    <row r="281" spans="1:14" x14ac:dyDescent="0.2">
      <c r="A281" s="177" t="s">
        <v>582</v>
      </c>
      <c r="B281" s="126"/>
      <c r="C281" s="177" t="s">
        <v>583</v>
      </c>
      <c r="D281" s="126"/>
      <c r="E281" s="126"/>
      <c r="F281" s="126"/>
      <c r="G281" s="126"/>
      <c r="H281" s="126"/>
      <c r="I281" s="178">
        <v>234000</v>
      </c>
      <c r="J281" s="126"/>
      <c r="K281" s="178">
        <v>63000</v>
      </c>
      <c r="L281" s="126"/>
      <c r="M281" s="182">
        <v>26.92</v>
      </c>
      <c r="N281" s="126"/>
    </row>
    <row r="282" spans="1:14" x14ac:dyDescent="0.2">
      <c r="A282" s="174" t="s">
        <v>199</v>
      </c>
      <c r="B282" s="126"/>
      <c r="C282" s="126"/>
      <c r="D282" s="126"/>
      <c r="E282" s="126"/>
      <c r="F282" s="126"/>
      <c r="G282" s="126"/>
      <c r="H282" s="126"/>
      <c r="I282" s="175">
        <v>234000</v>
      </c>
      <c r="J282" s="126"/>
      <c r="K282" s="175">
        <v>63000</v>
      </c>
      <c r="L282" s="126"/>
      <c r="M282" s="176">
        <v>26.92</v>
      </c>
      <c r="N282" s="126"/>
    </row>
    <row r="283" spans="1:14" x14ac:dyDescent="0.2">
      <c r="A283" s="174" t="s">
        <v>200</v>
      </c>
      <c r="B283" s="126"/>
      <c r="C283" s="126"/>
      <c r="D283" s="126"/>
      <c r="E283" s="126"/>
      <c r="F283" s="126"/>
      <c r="G283" s="126"/>
      <c r="H283" s="126"/>
      <c r="I283" s="175">
        <v>234000</v>
      </c>
      <c r="J283" s="126"/>
      <c r="K283" s="175">
        <v>63000</v>
      </c>
      <c r="L283" s="126"/>
      <c r="M283" s="176">
        <v>26.92</v>
      </c>
      <c r="N283" s="126"/>
    </row>
    <row r="284" spans="1:14" x14ac:dyDescent="0.2">
      <c r="A284" s="186" t="s">
        <v>491</v>
      </c>
      <c r="B284" s="126"/>
      <c r="C284" s="186" t="s">
        <v>492</v>
      </c>
      <c r="D284" s="126"/>
      <c r="E284" s="126"/>
      <c r="F284" s="126"/>
      <c r="G284" s="126"/>
      <c r="H284" s="126"/>
      <c r="I284" s="120">
        <v>234000</v>
      </c>
      <c r="J284" s="126"/>
      <c r="K284" s="120">
        <v>63000</v>
      </c>
      <c r="L284" s="126"/>
      <c r="M284" s="183">
        <v>26.92</v>
      </c>
      <c r="N284" s="126"/>
    </row>
    <row r="285" spans="1:14" x14ac:dyDescent="0.2">
      <c r="A285" s="136" t="s">
        <v>493</v>
      </c>
      <c r="B285" s="126"/>
      <c r="C285" s="136" t="s">
        <v>494</v>
      </c>
      <c r="D285" s="126"/>
      <c r="E285" s="126"/>
      <c r="F285" s="126"/>
      <c r="G285" s="126"/>
      <c r="H285" s="126"/>
      <c r="I285" s="184" t="s">
        <v>0</v>
      </c>
      <c r="J285" s="126"/>
      <c r="K285" s="184">
        <v>63000</v>
      </c>
      <c r="L285" s="126"/>
      <c r="M285" s="185" t="s">
        <v>0</v>
      </c>
      <c r="N285" s="126"/>
    </row>
    <row r="286" spans="1:14" x14ac:dyDescent="0.2">
      <c r="A286" s="177" t="s">
        <v>584</v>
      </c>
      <c r="B286" s="126"/>
      <c r="C286" s="177" t="s">
        <v>585</v>
      </c>
      <c r="D286" s="126"/>
      <c r="E286" s="126"/>
      <c r="F286" s="126"/>
      <c r="G286" s="126"/>
      <c r="H286" s="126"/>
      <c r="I286" s="178">
        <v>13000</v>
      </c>
      <c r="J286" s="126"/>
      <c r="K286" s="178">
        <v>10000</v>
      </c>
      <c r="L286" s="126"/>
      <c r="M286" s="182">
        <v>76.92</v>
      </c>
      <c r="N286" s="126"/>
    </row>
    <row r="287" spans="1:14" x14ac:dyDescent="0.2">
      <c r="A287" s="174" t="s">
        <v>199</v>
      </c>
      <c r="B287" s="126"/>
      <c r="C287" s="126"/>
      <c r="D287" s="126"/>
      <c r="E287" s="126"/>
      <c r="F287" s="126"/>
      <c r="G287" s="126"/>
      <c r="H287" s="126"/>
      <c r="I287" s="175">
        <v>13000</v>
      </c>
      <c r="J287" s="126"/>
      <c r="K287" s="175">
        <v>10000</v>
      </c>
      <c r="L287" s="126"/>
      <c r="M287" s="176">
        <v>76.92</v>
      </c>
      <c r="N287" s="126"/>
    </row>
    <row r="288" spans="1:14" x14ac:dyDescent="0.2">
      <c r="A288" s="174" t="s">
        <v>200</v>
      </c>
      <c r="B288" s="126"/>
      <c r="C288" s="126"/>
      <c r="D288" s="126"/>
      <c r="E288" s="126"/>
      <c r="F288" s="126"/>
      <c r="G288" s="126"/>
      <c r="H288" s="126"/>
      <c r="I288" s="175">
        <v>13000</v>
      </c>
      <c r="J288" s="126"/>
      <c r="K288" s="175">
        <v>10000</v>
      </c>
      <c r="L288" s="126"/>
      <c r="M288" s="176">
        <v>76.92</v>
      </c>
      <c r="N288" s="126"/>
    </row>
    <row r="289" spans="1:14" x14ac:dyDescent="0.2">
      <c r="A289" s="186" t="s">
        <v>491</v>
      </c>
      <c r="B289" s="126"/>
      <c r="C289" s="186" t="s">
        <v>492</v>
      </c>
      <c r="D289" s="126"/>
      <c r="E289" s="126"/>
      <c r="F289" s="126"/>
      <c r="G289" s="126"/>
      <c r="H289" s="126"/>
      <c r="I289" s="120">
        <v>13000</v>
      </c>
      <c r="J289" s="126"/>
      <c r="K289" s="120">
        <v>10000</v>
      </c>
      <c r="L289" s="126"/>
      <c r="M289" s="183">
        <v>76.92</v>
      </c>
      <c r="N289" s="126"/>
    </row>
    <row r="290" spans="1:14" x14ac:dyDescent="0.2">
      <c r="A290" s="136" t="s">
        <v>493</v>
      </c>
      <c r="B290" s="126"/>
      <c r="C290" s="136" t="s">
        <v>494</v>
      </c>
      <c r="D290" s="126"/>
      <c r="E290" s="126"/>
      <c r="F290" s="126"/>
      <c r="G290" s="126"/>
      <c r="H290" s="126"/>
      <c r="I290" s="184" t="s">
        <v>0</v>
      </c>
      <c r="J290" s="126"/>
      <c r="K290" s="184">
        <v>10000</v>
      </c>
      <c r="L290" s="126"/>
      <c r="M290" s="185" t="s">
        <v>0</v>
      </c>
      <c r="N290" s="126"/>
    </row>
    <row r="291" spans="1:14" x14ac:dyDescent="0.2">
      <c r="A291" s="177" t="s">
        <v>586</v>
      </c>
      <c r="B291" s="126"/>
      <c r="C291" s="177" t="s">
        <v>587</v>
      </c>
      <c r="D291" s="126"/>
      <c r="E291" s="126"/>
      <c r="F291" s="126"/>
      <c r="G291" s="126"/>
      <c r="H291" s="126"/>
      <c r="I291" s="178">
        <v>71000</v>
      </c>
      <c r="J291" s="126"/>
      <c r="K291" s="178">
        <v>24000</v>
      </c>
      <c r="L291" s="126"/>
      <c r="M291" s="182">
        <v>33.799999999999997</v>
      </c>
      <c r="N291" s="126"/>
    </row>
    <row r="292" spans="1:14" x14ac:dyDescent="0.2">
      <c r="A292" s="174" t="s">
        <v>199</v>
      </c>
      <c r="B292" s="126"/>
      <c r="C292" s="126"/>
      <c r="D292" s="126"/>
      <c r="E292" s="126"/>
      <c r="F292" s="126"/>
      <c r="G292" s="126"/>
      <c r="H292" s="126"/>
      <c r="I292" s="175">
        <v>71000</v>
      </c>
      <c r="J292" s="126"/>
      <c r="K292" s="175">
        <v>24000</v>
      </c>
      <c r="L292" s="126"/>
      <c r="M292" s="176">
        <v>33.799999999999997</v>
      </c>
      <c r="N292" s="126"/>
    </row>
    <row r="293" spans="1:14" x14ac:dyDescent="0.2">
      <c r="A293" s="174" t="s">
        <v>200</v>
      </c>
      <c r="B293" s="126"/>
      <c r="C293" s="126"/>
      <c r="D293" s="126"/>
      <c r="E293" s="126"/>
      <c r="F293" s="126"/>
      <c r="G293" s="126"/>
      <c r="H293" s="126"/>
      <c r="I293" s="175">
        <v>71000</v>
      </c>
      <c r="J293" s="126"/>
      <c r="K293" s="175">
        <v>24000</v>
      </c>
      <c r="L293" s="126"/>
      <c r="M293" s="176">
        <v>33.799999999999997</v>
      </c>
      <c r="N293" s="126"/>
    </row>
    <row r="294" spans="1:14" x14ac:dyDescent="0.2">
      <c r="A294" s="186" t="s">
        <v>491</v>
      </c>
      <c r="B294" s="126"/>
      <c r="C294" s="186" t="s">
        <v>492</v>
      </c>
      <c r="D294" s="126"/>
      <c r="E294" s="126"/>
      <c r="F294" s="126"/>
      <c r="G294" s="126"/>
      <c r="H294" s="126"/>
      <c r="I294" s="120">
        <v>71000</v>
      </c>
      <c r="J294" s="126"/>
      <c r="K294" s="120">
        <v>24000</v>
      </c>
      <c r="L294" s="126"/>
      <c r="M294" s="183">
        <v>33.799999999999997</v>
      </c>
      <c r="N294" s="126"/>
    </row>
    <row r="295" spans="1:14" x14ac:dyDescent="0.2">
      <c r="A295" s="136" t="s">
        <v>493</v>
      </c>
      <c r="B295" s="126"/>
      <c r="C295" s="136" t="s">
        <v>494</v>
      </c>
      <c r="D295" s="126"/>
      <c r="E295" s="126"/>
      <c r="F295" s="126"/>
      <c r="G295" s="126"/>
      <c r="H295" s="126"/>
      <c r="I295" s="184" t="s">
        <v>0</v>
      </c>
      <c r="J295" s="126"/>
      <c r="K295" s="184">
        <v>24000</v>
      </c>
      <c r="L295" s="126"/>
      <c r="M295" s="185" t="s">
        <v>0</v>
      </c>
      <c r="N295" s="126"/>
    </row>
    <row r="296" spans="1:14" x14ac:dyDescent="0.2">
      <c r="A296" s="177" t="s">
        <v>588</v>
      </c>
      <c r="B296" s="126"/>
      <c r="C296" s="177" t="s">
        <v>589</v>
      </c>
      <c r="D296" s="126"/>
      <c r="E296" s="126"/>
      <c r="F296" s="126"/>
      <c r="G296" s="126"/>
      <c r="H296" s="126"/>
      <c r="I296" s="178">
        <v>10000</v>
      </c>
      <c r="J296" s="126"/>
      <c r="K296" s="178">
        <v>10000</v>
      </c>
      <c r="L296" s="126"/>
      <c r="M296" s="182">
        <v>100</v>
      </c>
      <c r="N296" s="126"/>
    </row>
    <row r="297" spans="1:14" x14ac:dyDescent="0.2">
      <c r="A297" s="174" t="s">
        <v>199</v>
      </c>
      <c r="B297" s="126"/>
      <c r="C297" s="126"/>
      <c r="D297" s="126"/>
      <c r="E297" s="126"/>
      <c r="F297" s="126"/>
      <c r="G297" s="126"/>
      <c r="H297" s="126"/>
      <c r="I297" s="175">
        <v>10000</v>
      </c>
      <c r="J297" s="126"/>
      <c r="K297" s="175">
        <v>10000</v>
      </c>
      <c r="L297" s="126"/>
      <c r="M297" s="176">
        <v>100</v>
      </c>
      <c r="N297" s="126"/>
    </row>
    <row r="298" spans="1:14" x14ac:dyDescent="0.2">
      <c r="A298" s="174" t="s">
        <v>200</v>
      </c>
      <c r="B298" s="126"/>
      <c r="C298" s="126"/>
      <c r="D298" s="126"/>
      <c r="E298" s="126"/>
      <c r="F298" s="126"/>
      <c r="G298" s="126"/>
      <c r="H298" s="126"/>
      <c r="I298" s="175">
        <v>10000</v>
      </c>
      <c r="J298" s="126"/>
      <c r="K298" s="175">
        <v>10000</v>
      </c>
      <c r="L298" s="126"/>
      <c r="M298" s="176">
        <v>100</v>
      </c>
      <c r="N298" s="126"/>
    </row>
    <row r="299" spans="1:14" x14ac:dyDescent="0.2">
      <c r="A299" s="186" t="s">
        <v>491</v>
      </c>
      <c r="B299" s="126"/>
      <c r="C299" s="186" t="s">
        <v>492</v>
      </c>
      <c r="D299" s="126"/>
      <c r="E299" s="126"/>
      <c r="F299" s="126"/>
      <c r="G299" s="126"/>
      <c r="H299" s="126"/>
      <c r="I299" s="120">
        <v>10000</v>
      </c>
      <c r="J299" s="126"/>
      <c r="K299" s="120">
        <v>10000</v>
      </c>
      <c r="L299" s="126"/>
      <c r="M299" s="183">
        <v>100</v>
      </c>
      <c r="N299" s="126"/>
    </row>
    <row r="300" spans="1:14" x14ac:dyDescent="0.2">
      <c r="A300" s="136" t="s">
        <v>493</v>
      </c>
      <c r="B300" s="126"/>
      <c r="C300" s="136" t="s">
        <v>494</v>
      </c>
      <c r="D300" s="126"/>
      <c r="E300" s="126"/>
      <c r="F300" s="126"/>
      <c r="G300" s="126"/>
      <c r="H300" s="126"/>
      <c r="I300" s="184" t="s">
        <v>0</v>
      </c>
      <c r="J300" s="126"/>
      <c r="K300" s="184">
        <v>10000</v>
      </c>
      <c r="L300" s="126"/>
      <c r="M300" s="185" t="s">
        <v>0</v>
      </c>
      <c r="N300" s="126"/>
    </row>
    <row r="301" spans="1:14" x14ac:dyDescent="0.2">
      <c r="A301" s="179" t="s">
        <v>590</v>
      </c>
      <c r="B301" s="126"/>
      <c r="C301" s="179" t="s">
        <v>591</v>
      </c>
      <c r="D301" s="126"/>
      <c r="E301" s="126"/>
      <c r="F301" s="126"/>
      <c r="G301" s="126"/>
      <c r="H301" s="126"/>
      <c r="I301" s="180">
        <v>673000</v>
      </c>
      <c r="J301" s="126"/>
      <c r="K301" s="180">
        <v>281670</v>
      </c>
      <c r="L301" s="126"/>
      <c r="M301" s="181">
        <v>41.85</v>
      </c>
      <c r="N301" s="126"/>
    </row>
    <row r="302" spans="1:14" x14ac:dyDescent="0.2">
      <c r="A302" s="177" t="s">
        <v>592</v>
      </c>
      <c r="B302" s="126"/>
      <c r="C302" s="177" t="s">
        <v>593</v>
      </c>
      <c r="D302" s="126"/>
      <c r="E302" s="126"/>
      <c r="F302" s="126"/>
      <c r="G302" s="126"/>
      <c r="H302" s="126"/>
      <c r="I302" s="178">
        <v>322000</v>
      </c>
      <c r="J302" s="126"/>
      <c r="K302" s="178">
        <v>160920</v>
      </c>
      <c r="L302" s="126"/>
      <c r="M302" s="182">
        <v>49.98</v>
      </c>
      <c r="N302" s="126"/>
    </row>
    <row r="303" spans="1:14" x14ac:dyDescent="0.2">
      <c r="A303" s="174" t="s">
        <v>199</v>
      </c>
      <c r="B303" s="126"/>
      <c r="C303" s="126"/>
      <c r="D303" s="126"/>
      <c r="E303" s="126"/>
      <c r="F303" s="126"/>
      <c r="G303" s="126"/>
      <c r="H303" s="126"/>
      <c r="I303" s="175">
        <v>322000</v>
      </c>
      <c r="J303" s="126"/>
      <c r="K303" s="175">
        <v>160920</v>
      </c>
      <c r="L303" s="126"/>
      <c r="M303" s="176">
        <v>49.98</v>
      </c>
      <c r="N303" s="126"/>
    </row>
    <row r="304" spans="1:14" x14ac:dyDescent="0.2">
      <c r="A304" s="174" t="s">
        <v>200</v>
      </c>
      <c r="B304" s="126"/>
      <c r="C304" s="126"/>
      <c r="D304" s="126"/>
      <c r="E304" s="126"/>
      <c r="F304" s="126"/>
      <c r="G304" s="126"/>
      <c r="H304" s="126"/>
      <c r="I304" s="175">
        <v>322000</v>
      </c>
      <c r="J304" s="126"/>
      <c r="K304" s="175">
        <v>160920</v>
      </c>
      <c r="L304" s="126"/>
      <c r="M304" s="176">
        <v>49.98</v>
      </c>
      <c r="N304" s="126"/>
    </row>
    <row r="305" spans="1:14" x14ac:dyDescent="0.2">
      <c r="A305" s="186" t="s">
        <v>491</v>
      </c>
      <c r="B305" s="126"/>
      <c r="C305" s="186" t="s">
        <v>492</v>
      </c>
      <c r="D305" s="126"/>
      <c r="E305" s="126"/>
      <c r="F305" s="126"/>
      <c r="G305" s="126"/>
      <c r="H305" s="126"/>
      <c r="I305" s="120">
        <v>322000</v>
      </c>
      <c r="J305" s="126"/>
      <c r="K305" s="120">
        <v>160920</v>
      </c>
      <c r="L305" s="126"/>
      <c r="M305" s="183">
        <v>49.98</v>
      </c>
      <c r="N305" s="126"/>
    </row>
    <row r="306" spans="1:14" x14ac:dyDescent="0.2">
      <c r="A306" s="136" t="s">
        <v>493</v>
      </c>
      <c r="B306" s="126"/>
      <c r="C306" s="136" t="s">
        <v>494</v>
      </c>
      <c r="D306" s="126"/>
      <c r="E306" s="126"/>
      <c r="F306" s="126"/>
      <c r="G306" s="126"/>
      <c r="H306" s="126"/>
      <c r="I306" s="184" t="s">
        <v>0</v>
      </c>
      <c r="J306" s="126"/>
      <c r="K306" s="184">
        <v>160920</v>
      </c>
      <c r="L306" s="126"/>
      <c r="M306" s="185" t="s">
        <v>0</v>
      </c>
      <c r="N306" s="126"/>
    </row>
    <row r="307" spans="1:14" x14ac:dyDescent="0.2">
      <c r="A307" s="177" t="s">
        <v>594</v>
      </c>
      <c r="B307" s="126"/>
      <c r="C307" s="177" t="s">
        <v>595</v>
      </c>
      <c r="D307" s="126"/>
      <c r="E307" s="126"/>
      <c r="F307" s="126"/>
      <c r="G307" s="126"/>
      <c r="H307" s="126"/>
      <c r="I307" s="178">
        <v>300000</v>
      </c>
      <c r="J307" s="126"/>
      <c r="K307" s="178">
        <v>100000</v>
      </c>
      <c r="L307" s="126"/>
      <c r="M307" s="182">
        <v>33.33</v>
      </c>
      <c r="N307" s="126"/>
    </row>
    <row r="308" spans="1:14" x14ac:dyDescent="0.2">
      <c r="A308" s="174" t="s">
        <v>199</v>
      </c>
      <c r="B308" s="126"/>
      <c r="C308" s="126"/>
      <c r="D308" s="126"/>
      <c r="E308" s="126"/>
      <c r="F308" s="126"/>
      <c r="G308" s="126"/>
      <c r="H308" s="126"/>
      <c r="I308" s="175">
        <v>300000</v>
      </c>
      <c r="J308" s="126"/>
      <c r="K308" s="175">
        <v>100000</v>
      </c>
      <c r="L308" s="126"/>
      <c r="M308" s="176">
        <v>33.33</v>
      </c>
      <c r="N308" s="126"/>
    </row>
    <row r="309" spans="1:14" x14ac:dyDescent="0.2">
      <c r="A309" s="174" t="s">
        <v>200</v>
      </c>
      <c r="B309" s="126"/>
      <c r="C309" s="126"/>
      <c r="D309" s="126"/>
      <c r="E309" s="126"/>
      <c r="F309" s="126"/>
      <c r="G309" s="126"/>
      <c r="H309" s="126"/>
      <c r="I309" s="175">
        <v>300000</v>
      </c>
      <c r="J309" s="126"/>
      <c r="K309" s="175">
        <v>100000</v>
      </c>
      <c r="L309" s="126"/>
      <c r="M309" s="176">
        <v>33.33</v>
      </c>
      <c r="N309" s="126"/>
    </row>
    <row r="310" spans="1:14" x14ac:dyDescent="0.2">
      <c r="A310" s="186" t="s">
        <v>491</v>
      </c>
      <c r="B310" s="126"/>
      <c r="C310" s="186" t="s">
        <v>492</v>
      </c>
      <c r="D310" s="126"/>
      <c r="E310" s="126"/>
      <c r="F310" s="126"/>
      <c r="G310" s="126"/>
      <c r="H310" s="126"/>
      <c r="I310" s="120">
        <v>300000</v>
      </c>
      <c r="J310" s="126"/>
      <c r="K310" s="120">
        <v>100000</v>
      </c>
      <c r="L310" s="126"/>
      <c r="M310" s="183">
        <v>33.33</v>
      </c>
      <c r="N310" s="126"/>
    </row>
    <row r="311" spans="1:14" x14ac:dyDescent="0.2">
      <c r="A311" s="136" t="s">
        <v>493</v>
      </c>
      <c r="B311" s="126"/>
      <c r="C311" s="136" t="s">
        <v>494</v>
      </c>
      <c r="D311" s="126"/>
      <c r="E311" s="126"/>
      <c r="F311" s="126"/>
      <c r="G311" s="126"/>
      <c r="H311" s="126"/>
      <c r="I311" s="184" t="s">
        <v>0</v>
      </c>
      <c r="J311" s="126"/>
      <c r="K311" s="184">
        <v>100000</v>
      </c>
      <c r="L311" s="126"/>
      <c r="M311" s="185" t="s">
        <v>0</v>
      </c>
      <c r="N311" s="126"/>
    </row>
    <row r="312" spans="1:14" x14ac:dyDescent="0.2">
      <c r="A312" s="177" t="s">
        <v>596</v>
      </c>
      <c r="B312" s="126"/>
      <c r="C312" s="177" t="s">
        <v>597</v>
      </c>
      <c r="D312" s="126"/>
      <c r="E312" s="126"/>
      <c r="F312" s="126"/>
      <c r="G312" s="126"/>
      <c r="H312" s="126"/>
      <c r="I312" s="178">
        <v>21000</v>
      </c>
      <c r="J312" s="126"/>
      <c r="K312" s="178">
        <v>20750</v>
      </c>
      <c r="L312" s="126"/>
      <c r="M312" s="182">
        <v>98.81</v>
      </c>
      <c r="N312" s="126"/>
    </row>
    <row r="313" spans="1:14" x14ac:dyDescent="0.2">
      <c r="A313" s="174" t="s">
        <v>199</v>
      </c>
      <c r="B313" s="126"/>
      <c r="C313" s="126"/>
      <c r="D313" s="126"/>
      <c r="E313" s="126"/>
      <c r="F313" s="126"/>
      <c r="G313" s="126"/>
      <c r="H313" s="126"/>
      <c r="I313" s="175">
        <v>21000</v>
      </c>
      <c r="J313" s="126"/>
      <c r="K313" s="175">
        <v>20750</v>
      </c>
      <c r="L313" s="126"/>
      <c r="M313" s="176">
        <v>98.81</v>
      </c>
      <c r="N313" s="126"/>
    </row>
    <row r="314" spans="1:14" x14ac:dyDescent="0.2">
      <c r="A314" s="174" t="s">
        <v>200</v>
      </c>
      <c r="B314" s="126"/>
      <c r="C314" s="126"/>
      <c r="D314" s="126"/>
      <c r="E314" s="126"/>
      <c r="F314" s="126"/>
      <c r="G314" s="126"/>
      <c r="H314" s="126"/>
      <c r="I314" s="175">
        <v>21000</v>
      </c>
      <c r="J314" s="126"/>
      <c r="K314" s="175">
        <v>20750</v>
      </c>
      <c r="L314" s="126"/>
      <c r="M314" s="176">
        <v>98.81</v>
      </c>
      <c r="N314" s="126"/>
    </row>
    <row r="315" spans="1:14" x14ac:dyDescent="0.2">
      <c r="A315" s="186" t="s">
        <v>491</v>
      </c>
      <c r="B315" s="126"/>
      <c r="C315" s="186" t="s">
        <v>492</v>
      </c>
      <c r="D315" s="126"/>
      <c r="E315" s="126"/>
      <c r="F315" s="126"/>
      <c r="G315" s="126"/>
      <c r="H315" s="126"/>
      <c r="I315" s="120">
        <v>21000</v>
      </c>
      <c r="J315" s="126"/>
      <c r="K315" s="120">
        <v>20750</v>
      </c>
      <c r="L315" s="126"/>
      <c r="M315" s="183">
        <v>98.81</v>
      </c>
      <c r="N315" s="126"/>
    </row>
    <row r="316" spans="1:14" x14ac:dyDescent="0.2">
      <c r="A316" s="136" t="s">
        <v>493</v>
      </c>
      <c r="B316" s="126"/>
      <c r="C316" s="136" t="s">
        <v>494</v>
      </c>
      <c r="D316" s="126"/>
      <c r="E316" s="126"/>
      <c r="F316" s="126"/>
      <c r="G316" s="126"/>
      <c r="H316" s="126"/>
      <c r="I316" s="184" t="s">
        <v>0</v>
      </c>
      <c r="J316" s="126"/>
      <c r="K316" s="184">
        <v>20750</v>
      </c>
      <c r="L316" s="126"/>
      <c r="M316" s="185" t="s">
        <v>0</v>
      </c>
      <c r="N316" s="126"/>
    </row>
    <row r="317" spans="1:14" x14ac:dyDescent="0.2">
      <c r="A317" s="177" t="s">
        <v>598</v>
      </c>
      <c r="B317" s="126"/>
      <c r="C317" s="177" t="s">
        <v>599</v>
      </c>
      <c r="D317" s="126"/>
      <c r="E317" s="126"/>
      <c r="F317" s="126"/>
      <c r="G317" s="126"/>
      <c r="H317" s="126"/>
      <c r="I317" s="178">
        <v>30000</v>
      </c>
      <c r="J317" s="126"/>
      <c r="K317" s="178">
        <v>0</v>
      </c>
      <c r="L317" s="126"/>
      <c r="M317" s="182">
        <v>0</v>
      </c>
      <c r="N317" s="126"/>
    </row>
    <row r="318" spans="1:14" x14ac:dyDescent="0.2">
      <c r="A318" s="174" t="s">
        <v>199</v>
      </c>
      <c r="B318" s="126"/>
      <c r="C318" s="126"/>
      <c r="D318" s="126"/>
      <c r="E318" s="126"/>
      <c r="F318" s="126"/>
      <c r="G318" s="126"/>
      <c r="H318" s="126"/>
      <c r="I318" s="175">
        <v>30000</v>
      </c>
      <c r="J318" s="126"/>
      <c r="K318" s="175">
        <v>0</v>
      </c>
      <c r="L318" s="126"/>
      <c r="M318" s="176">
        <v>0</v>
      </c>
      <c r="N318" s="126"/>
    </row>
    <row r="319" spans="1:14" x14ac:dyDescent="0.2">
      <c r="A319" s="174" t="s">
        <v>200</v>
      </c>
      <c r="B319" s="126"/>
      <c r="C319" s="126"/>
      <c r="D319" s="126"/>
      <c r="E319" s="126"/>
      <c r="F319" s="126"/>
      <c r="G319" s="126"/>
      <c r="H319" s="126"/>
      <c r="I319" s="175">
        <v>30000</v>
      </c>
      <c r="J319" s="126"/>
      <c r="K319" s="175">
        <v>0</v>
      </c>
      <c r="L319" s="126"/>
      <c r="M319" s="176">
        <v>0</v>
      </c>
      <c r="N319" s="126"/>
    </row>
    <row r="320" spans="1:14" x14ac:dyDescent="0.2">
      <c r="A320" s="186" t="s">
        <v>491</v>
      </c>
      <c r="B320" s="126"/>
      <c r="C320" s="186" t="s">
        <v>492</v>
      </c>
      <c r="D320" s="126"/>
      <c r="E320" s="126"/>
      <c r="F320" s="126"/>
      <c r="G320" s="126"/>
      <c r="H320" s="126"/>
      <c r="I320" s="120">
        <v>30000</v>
      </c>
      <c r="J320" s="126"/>
      <c r="K320" s="120">
        <v>0</v>
      </c>
      <c r="L320" s="126"/>
      <c r="M320" s="183">
        <v>0</v>
      </c>
      <c r="N320" s="126"/>
    </row>
    <row r="321" spans="1:14" x14ac:dyDescent="0.2">
      <c r="A321" s="136" t="s">
        <v>493</v>
      </c>
      <c r="B321" s="126"/>
      <c r="C321" s="136" t="s">
        <v>494</v>
      </c>
      <c r="D321" s="126"/>
      <c r="E321" s="126"/>
      <c r="F321" s="126"/>
      <c r="G321" s="126"/>
      <c r="H321" s="126"/>
      <c r="I321" s="184" t="s">
        <v>0</v>
      </c>
      <c r="J321" s="126"/>
      <c r="K321" s="184">
        <v>0</v>
      </c>
      <c r="L321" s="126"/>
      <c r="M321" s="185" t="s">
        <v>0</v>
      </c>
      <c r="N321" s="126"/>
    </row>
    <row r="322" spans="1:14" x14ac:dyDescent="0.2">
      <c r="A322" s="179" t="s">
        <v>600</v>
      </c>
      <c r="B322" s="126"/>
      <c r="C322" s="179" t="s">
        <v>601</v>
      </c>
      <c r="D322" s="126"/>
      <c r="E322" s="126"/>
      <c r="F322" s="126"/>
      <c r="G322" s="126"/>
      <c r="H322" s="126"/>
      <c r="I322" s="180">
        <v>29170</v>
      </c>
      <c r="J322" s="126"/>
      <c r="K322" s="180">
        <v>0</v>
      </c>
      <c r="L322" s="126"/>
      <c r="M322" s="181">
        <v>0</v>
      </c>
      <c r="N322" s="126"/>
    </row>
    <row r="323" spans="1:14" x14ac:dyDescent="0.2">
      <c r="A323" s="177" t="s">
        <v>602</v>
      </c>
      <c r="B323" s="126"/>
      <c r="C323" s="177" t="s">
        <v>603</v>
      </c>
      <c r="D323" s="126"/>
      <c r="E323" s="126"/>
      <c r="F323" s="126"/>
      <c r="G323" s="126"/>
      <c r="H323" s="126"/>
      <c r="I323" s="178">
        <v>29170</v>
      </c>
      <c r="J323" s="126"/>
      <c r="K323" s="178">
        <v>0</v>
      </c>
      <c r="L323" s="126"/>
      <c r="M323" s="182">
        <v>0</v>
      </c>
      <c r="N323" s="126"/>
    </row>
    <row r="324" spans="1:14" x14ac:dyDescent="0.2">
      <c r="A324" s="174" t="s">
        <v>199</v>
      </c>
      <c r="B324" s="126"/>
      <c r="C324" s="126"/>
      <c r="D324" s="126"/>
      <c r="E324" s="126"/>
      <c r="F324" s="126"/>
      <c r="G324" s="126"/>
      <c r="H324" s="126"/>
      <c r="I324" s="175">
        <v>29170</v>
      </c>
      <c r="J324" s="126"/>
      <c r="K324" s="175">
        <v>0</v>
      </c>
      <c r="L324" s="126"/>
      <c r="M324" s="176">
        <v>0</v>
      </c>
      <c r="N324" s="126"/>
    </row>
    <row r="325" spans="1:14" x14ac:dyDescent="0.2">
      <c r="A325" s="174" t="s">
        <v>200</v>
      </c>
      <c r="B325" s="126"/>
      <c r="C325" s="126"/>
      <c r="D325" s="126"/>
      <c r="E325" s="126"/>
      <c r="F325" s="126"/>
      <c r="G325" s="126"/>
      <c r="H325" s="126"/>
      <c r="I325" s="175">
        <v>29170</v>
      </c>
      <c r="J325" s="126"/>
      <c r="K325" s="175">
        <v>0</v>
      </c>
      <c r="L325" s="126"/>
      <c r="M325" s="176">
        <v>0</v>
      </c>
      <c r="N325" s="126"/>
    </row>
    <row r="326" spans="1:14" x14ac:dyDescent="0.2">
      <c r="A326" s="186" t="s">
        <v>491</v>
      </c>
      <c r="B326" s="126"/>
      <c r="C326" s="186" t="s">
        <v>492</v>
      </c>
      <c r="D326" s="126"/>
      <c r="E326" s="126"/>
      <c r="F326" s="126"/>
      <c r="G326" s="126"/>
      <c r="H326" s="126"/>
      <c r="I326" s="120">
        <v>29170</v>
      </c>
      <c r="J326" s="126"/>
      <c r="K326" s="120">
        <v>0</v>
      </c>
      <c r="L326" s="126"/>
      <c r="M326" s="183">
        <v>0</v>
      </c>
      <c r="N326" s="126"/>
    </row>
    <row r="327" spans="1:14" x14ac:dyDescent="0.2">
      <c r="A327" s="136" t="s">
        <v>493</v>
      </c>
      <c r="B327" s="126"/>
      <c r="C327" s="136" t="s">
        <v>494</v>
      </c>
      <c r="D327" s="126"/>
      <c r="E327" s="126"/>
      <c r="F327" s="126"/>
      <c r="G327" s="126"/>
      <c r="H327" s="126"/>
      <c r="I327" s="184" t="s">
        <v>0</v>
      </c>
      <c r="J327" s="126"/>
      <c r="K327" s="184">
        <v>0</v>
      </c>
      <c r="L327" s="126"/>
      <c r="M327" s="185" t="s">
        <v>0</v>
      </c>
      <c r="N327" s="126"/>
    </row>
    <row r="328" spans="1:14" x14ac:dyDescent="0.2">
      <c r="A328" s="179" t="s">
        <v>604</v>
      </c>
      <c r="B328" s="126"/>
      <c r="C328" s="179" t="s">
        <v>605</v>
      </c>
      <c r="D328" s="126"/>
      <c r="E328" s="126"/>
      <c r="F328" s="126"/>
      <c r="G328" s="126"/>
      <c r="H328" s="126"/>
      <c r="I328" s="180">
        <v>76500</v>
      </c>
      <c r="J328" s="126"/>
      <c r="K328" s="180">
        <v>37719.61</v>
      </c>
      <c r="L328" s="126"/>
      <c r="M328" s="181">
        <v>49.31</v>
      </c>
      <c r="N328" s="126"/>
    </row>
    <row r="329" spans="1:14" x14ac:dyDescent="0.2">
      <c r="A329" s="177" t="s">
        <v>606</v>
      </c>
      <c r="B329" s="126"/>
      <c r="C329" s="177" t="s">
        <v>607</v>
      </c>
      <c r="D329" s="126"/>
      <c r="E329" s="126"/>
      <c r="F329" s="126"/>
      <c r="G329" s="126"/>
      <c r="H329" s="126"/>
      <c r="I329" s="178">
        <v>76500</v>
      </c>
      <c r="J329" s="126"/>
      <c r="K329" s="178">
        <v>37719.61</v>
      </c>
      <c r="L329" s="126"/>
      <c r="M329" s="182">
        <v>49.31</v>
      </c>
      <c r="N329" s="126"/>
    </row>
    <row r="330" spans="1:14" x14ac:dyDescent="0.2">
      <c r="A330" s="174" t="s">
        <v>199</v>
      </c>
      <c r="B330" s="126"/>
      <c r="C330" s="126"/>
      <c r="D330" s="126"/>
      <c r="E330" s="126"/>
      <c r="F330" s="126"/>
      <c r="G330" s="126"/>
      <c r="H330" s="126"/>
      <c r="I330" s="175">
        <v>76500</v>
      </c>
      <c r="J330" s="126"/>
      <c r="K330" s="175">
        <v>37719.61</v>
      </c>
      <c r="L330" s="126"/>
      <c r="M330" s="176">
        <v>49.31</v>
      </c>
      <c r="N330" s="126"/>
    </row>
    <row r="331" spans="1:14" x14ac:dyDescent="0.2">
      <c r="A331" s="174" t="s">
        <v>200</v>
      </c>
      <c r="B331" s="126"/>
      <c r="C331" s="126"/>
      <c r="D331" s="126"/>
      <c r="E331" s="126"/>
      <c r="F331" s="126"/>
      <c r="G331" s="126"/>
      <c r="H331" s="126"/>
      <c r="I331" s="175">
        <v>76500</v>
      </c>
      <c r="J331" s="126"/>
      <c r="K331" s="175">
        <v>37719.61</v>
      </c>
      <c r="L331" s="126"/>
      <c r="M331" s="176">
        <v>49.31</v>
      </c>
      <c r="N331" s="126"/>
    </row>
    <row r="332" spans="1:14" x14ac:dyDescent="0.2">
      <c r="A332" s="186" t="s">
        <v>491</v>
      </c>
      <c r="B332" s="126"/>
      <c r="C332" s="186" t="s">
        <v>492</v>
      </c>
      <c r="D332" s="126"/>
      <c r="E332" s="126"/>
      <c r="F332" s="126"/>
      <c r="G332" s="126"/>
      <c r="H332" s="126"/>
      <c r="I332" s="120">
        <v>76500</v>
      </c>
      <c r="J332" s="126"/>
      <c r="K332" s="120">
        <v>37719.61</v>
      </c>
      <c r="L332" s="126"/>
      <c r="M332" s="183">
        <v>49.31</v>
      </c>
      <c r="N332" s="126"/>
    </row>
    <row r="333" spans="1:14" x14ac:dyDescent="0.2">
      <c r="A333" s="136" t="s">
        <v>493</v>
      </c>
      <c r="B333" s="126"/>
      <c r="C333" s="136" t="s">
        <v>494</v>
      </c>
      <c r="D333" s="126"/>
      <c r="E333" s="126"/>
      <c r="F333" s="126"/>
      <c r="G333" s="126"/>
      <c r="H333" s="126"/>
      <c r="I333" s="184" t="s">
        <v>0</v>
      </c>
      <c r="J333" s="126"/>
      <c r="K333" s="184">
        <v>37719.61</v>
      </c>
      <c r="L333" s="126"/>
      <c r="M333" s="185" t="s">
        <v>0</v>
      </c>
      <c r="N333" s="126"/>
    </row>
    <row r="334" spans="1:14" x14ac:dyDescent="0.2">
      <c r="A334" s="179" t="s">
        <v>608</v>
      </c>
      <c r="B334" s="126"/>
      <c r="C334" s="179" t="s">
        <v>609</v>
      </c>
      <c r="D334" s="126"/>
      <c r="E334" s="126"/>
      <c r="F334" s="126"/>
      <c r="G334" s="126"/>
      <c r="H334" s="126"/>
      <c r="I334" s="180">
        <v>8000</v>
      </c>
      <c r="J334" s="126"/>
      <c r="K334" s="180">
        <v>1714.67</v>
      </c>
      <c r="L334" s="126"/>
      <c r="M334" s="181">
        <v>21.43</v>
      </c>
      <c r="N334" s="126"/>
    </row>
    <row r="335" spans="1:14" x14ac:dyDescent="0.2">
      <c r="A335" s="177" t="s">
        <v>606</v>
      </c>
      <c r="B335" s="126"/>
      <c r="C335" s="177" t="s">
        <v>610</v>
      </c>
      <c r="D335" s="126"/>
      <c r="E335" s="126"/>
      <c r="F335" s="126"/>
      <c r="G335" s="126"/>
      <c r="H335" s="126"/>
      <c r="I335" s="178">
        <v>8000</v>
      </c>
      <c r="J335" s="126"/>
      <c r="K335" s="178">
        <v>1714.67</v>
      </c>
      <c r="L335" s="126"/>
      <c r="M335" s="182">
        <v>21.43</v>
      </c>
      <c r="N335" s="126"/>
    </row>
    <row r="336" spans="1:14" x14ac:dyDescent="0.2">
      <c r="A336" s="174" t="s">
        <v>199</v>
      </c>
      <c r="B336" s="126"/>
      <c r="C336" s="126"/>
      <c r="D336" s="126"/>
      <c r="E336" s="126"/>
      <c r="F336" s="126"/>
      <c r="G336" s="126"/>
      <c r="H336" s="126"/>
      <c r="I336" s="175">
        <v>8000</v>
      </c>
      <c r="J336" s="126"/>
      <c r="K336" s="175">
        <v>1714.67</v>
      </c>
      <c r="L336" s="126"/>
      <c r="M336" s="176">
        <v>21.43</v>
      </c>
      <c r="N336" s="126"/>
    </row>
    <row r="337" spans="1:14" x14ac:dyDescent="0.2">
      <c r="A337" s="174" t="s">
        <v>200</v>
      </c>
      <c r="B337" s="126"/>
      <c r="C337" s="126"/>
      <c r="D337" s="126"/>
      <c r="E337" s="126"/>
      <c r="F337" s="126"/>
      <c r="G337" s="126"/>
      <c r="H337" s="126"/>
      <c r="I337" s="175">
        <v>8000</v>
      </c>
      <c r="J337" s="126"/>
      <c r="K337" s="175">
        <v>1714.67</v>
      </c>
      <c r="L337" s="126"/>
      <c r="M337" s="176">
        <v>21.43</v>
      </c>
      <c r="N337" s="126"/>
    </row>
    <row r="338" spans="1:14" x14ac:dyDescent="0.2">
      <c r="A338" s="186" t="s">
        <v>491</v>
      </c>
      <c r="B338" s="126"/>
      <c r="C338" s="186" t="s">
        <v>492</v>
      </c>
      <c r="D338" s="126"/>
      <c r="E338" s="126"/>
      <c r="F338" s="126"/>
      <c r="G338" s="126"/>
      <c r="H338" s="126"/>
      <c r="I338" s="120">
        <v>8000</v>
      </c>
      <c r="J338" s="126"/>
      <c r="K338" s="120">
        <v>1714.67</v>
      </c>
      <c r="L338" s="126"/>
      <c r="M338" s="183">
        <v>21.43</v>
      </c>
      <c r="N338" s="126"/>
    </row>
    <row r="339" spans="1:14" x14ac:dyDescent="0.2">
      <c r="A339" s="136" t="s">
        <v>493</v>
      </c>
      <c r="B339" s="126"/>
      <c r="C339" s="136" t="s">
        <v>494</v>
      </c>
      <c r="D339" s="126"/>
      <c r="E339" s="126"/>
      <c r="F339" s="126"/>
      <c r="G339" s="126"/>
      <c r="H339" s="126"/>
      <c r="I339" s="184" t="s">
        <v>0</v>
      </c>
      <c r="J339" s="126"/>
      <c r="K339" s="184">
        <v>1714.67</v>
      </c>
      <c r="L339" s="126"/>
      <c r="M339" s="185" t="s">
        <v>0</v>
      </c>
      <c r="N339" s="126"/>
    </row>
    <row r="340" spans="1:14" x14ac:dyDescent="0.2">
      <c r="A340" s="179" t="s">
        <v>611</v>
      </c>
      <c r="B340" s="126"/>
      <c r="C340" s="179" t="s">
        <v>612</v>
      </c>
      <c r="D340" s="126"/>
      <c r="E340" s="126"/>
      <c r="F340" s="126"/>
      <c r="G340" s="126"/>
      <c r="H340" s="126"/>
      <c r="I340" s="180">
        <v>3000</v>
      </c>
      <c r="J340" s="126"/>
      <c r="K340" s="180">
        <v>0</v>
      </c>
      <c r="L340" s="126"/>
      <c r="M340" s="181">
        <v>0</v>
      </c>
      <c r="N340" s="126"/>
    </row>
    <row r="341" spans="1:14" x14ac:dyDescent="0.2">
      <c r="A341" s="177" t="s">
        <v>606</v>
      </c>
      <c r="B341" s="126"/>
      <c r="C341" s="177" t="s">
        <v>613</v>
      </c>
      <c r="D341" s="126"/>
      <c r="E341" s="126"/>
      <c r="F341" s="126"/>
      <c r="G341" s="126"/>
      <c r="H341" s="126"/>
      <c r="I341" s="178">
        <v>3000</v>
      </c>
      <c r="J341" s="126"/>
      <c r="K341" s="178">
        <v>0</v>
      </c>
      <c r="L341" s="126"/>
      <c r="M341" s="182">
        <v>0</v>
      </c>
      <c r="N341" s="126"/>
    </row>
    <row r="342" spans="1:14" x14ac:dyDescent="0.2">
      <c r="A342" s="174" t="s">
        <v>199</v>
      </c>
      <c r="B342" s="126"/>
      <c r="C342" s="126"/>
      <c r="D342" s="126"/>
      <c r="E342" s="126"/>
      <c r="F342" s="126"/>
      <c r="G342" s="126"/>
      <c r="H342" s="126"/>
      <c r="I342" s="175">
        <v>3000</v>
      </c>
      <c r="J342" s="126"/>
      <c r="K342" s="175">
        <v>0</v>
      </c>
      <c r="L342" s="126"/>
      <c r="M342" s="176">
        <v>0</v>
      </c>
      <c r="N342" s="126"/>
    </row>
    <row r="343" spans="1:14" x14ac:dyDescent="0.2">
      <c r="A343" s="174" t="s">
        <v>200</v>
      </c>
      <c r="B343" s="126"/>
      <c r="C343" s="126"/>
      <c r="D343" s="126"/>
      <c r="E343" s="126"/>
      <c r="F343" s="126"/>
      <c r="G343" s="126"/>
      <c r="H343" s="126"/>
      <c r="I343" s="175">
        <v>3000</v>
      </c>
      <c r="J343" s="126"/>
      <c r="K343" s="175">
        <v>0</v>
      </c>
      <c r="L343" s="126"/>
      <c r="M343" s="176">
        <v>0</v>
      </c>
      <c r="N343" s="126"/>
    </row>
    <row r="344" spans="1:14" x14ac:dyDescent="0.2">
      <c r="A344" s="186" t="s">
        <v>426</v>
      </c>
      <c r="B344" s="126"/>
      <c r="C344" s="186" t="s">
        <v>427</v>
      </c>
      <c r="D344" s="126"/>
      <c r="E344" s="126"/>
      <c r="F344" s="126"/>
      <c r="G344" s="126"/>
      <c r="H344" s="126"/>
      <c r="I344" s="120">
        <v>3000</v>
      </c>
      <c r="J344" s="126"/>
      <c r="K344" s="120">
        <v>0</v>
      </c>
      <c r="L344" s="126"/>
      <c r="M344" s="183">
        <v>0</v>
      </c>
      <c r="N344" s="126"/>
    </row>
    <row r="345" spans="1:14" x14ac:dyDescent="0.2">
      <c r="A345" s="136" t="s">
        <v>438</v>
      </c>
      <c r="B345" s="126"/>
      <c r="C345" s="136" t="s">
        <v>427</v>
      </c>
      <c r="D345" s="126"/>
      <c r="E345" s="126"/>
      <c r="F345" s="126"/>
      <c r="G345" s="126"/>
      <c r="H345" s="126"/>
      <c r="I345" s="184" t="s">
        <v>0</v>
      </c>
      <c r="J345" s="126"/>
      <c r="K345" s="184">
        <v>0</v>
      </c>
      <c r="L345" s="126"/>
      <c r="M345" s="185" t="s">
        <v>0</v>
      </c>
      <c r="N345" s="126"/>
    </row>
    <row r="346" spans="1:14" x14ac:dyDescent="0.2">
      <c r="A346" s="179" t="s">
        <v>614</v>
      </c>
      <c r="B346" s="126"/>
      <c r="C346" s="179" t="s">
        <v>615</v>
      </c>
      <c r="D346" s="126"/>
      <c r="E346" s="126"/>
      <c r="F346" s="126"/>
      <c r="G346" s="126"/>
      <c r="H346" s="126"/>
      <c r="I346" s="180">
        <v>20000</v>
      </c>
      <c r="J346" s="126"/>
      <c r="K346" s="180">
        <v>1800</v>
      </c>
      <c r="L346" s="126"/>
      <c r="M346" s="181">
        <v>9</v>
      </c>
      <c r="N346" s="126"/>
    </row>
    <row r="347" spans="1:14" x14ac:dyDescent="0.2">
      <c r="A347" s="177" t="s">
        <v>606</v>
      </c>
      <c r="B347" s="126"/>
      <c r="C347" s="177" t="s">
        <v>616</v>
      </c>
      <c r="D347" s="126"/>
      <c r="E347" s="126"/>
      <c r="F347" s="126"/>
      <c r="G347" s="126"/>
      <c r="H347" s="126"/>
      <c r="I347" s="178">
        <v>20000</v>
      </c>
      <c r="J347" s="126"/>
      <c r="K347" s="178">
        <v>1800</v>
      </c>
      <c r="L347" s="126"/>
      <c r="M347" s="182">
        <v>9</v>
      </c>
      <c r="N347" s="126"/>
    </row>
    <row r="348" spans="1:14" x14ac:dyDescent="0.2">
      <c r="A348" s="174" t="s">
        <v>199</v>
      </c>
      <c r="B348" s="126"/>
      <c r="C348" s="126"/>
      <c r="D348" s="126"/>
      <c r="E348" s="126"/>
      <c r="F348" s="126"/>
      <c r="G348" s="126"/>
      <c r="H348" s="126"/>
      <c r="I348" s="175">
        <v>20000</v>
      </c>
      <c r="J348" s="126"/>
      <c r="K348" s="175">
        <v>1800</v>
      </c>
      <c r="L348" s="126"/>
      <c r="M348" s="176">
        <v>9</v>
      </c>
      <c r="N348" s="126"/>
    </row>
    <row r="349" spans="1:14" x14ac:dyDescent="0.2">
      <c r="A349" s="174" t="s">
        <v>200</v>
      </c>
      <c r="B349" s="126"/>
      <c r="C349" s="126"/>
      <c r="D349" s="126"/>
      <c r="E349" s="126"/>
      <c r="F349" s="126"/>
      <c r="G349" s="126"/>
      <c r="H349" s="126"/>
      <c r="I349" s="175">
        <v>20000</v>
      </c>
      <c r="J349" s="126"/>
      <c r="K349" s="175">
        <v>1800</v>
      </c>
      <c r="L349" s="126"/>
      <c r="M349" s="176">
        <v>9</v>
      </c>
      <c r="N349" s="126"/>
    </row>
    <row r="350" spans="1:14" x14ac:dyDescent="0.2">
      <c r="A350" s="186" t="s">
        <v>403</v>
      </c>
      <c r="B350" s="126"/>
      <c r="C350" s="186" t="s">
        <v>404</v>
      </c>
      <c r="D350" s="126"/>
      <c r="E350" s="126"/>
      <c r="F350" s="126"/>
      <c r="G350" s="126"/>
      <c r="H350" s="126"/>
      <c r="I350" s="120">
        <v>7000</v>
      </c>
      <c r="J350" s="126"/>
      <c r="K350" s="120">
        <v>0</v>
      </c>
      <c r="L350" s="126"/>
      <c r="M350" s="183">
        <v>0</v>
      </c>
      <c r="N350" s="126"/>
    </row>
    <row r="351" spans="1:14" x14ac:dyDescent="0.2">
      <c r="A351" s="136" t="s">
        <v>421</v>
      </c>
      <c r="B351" s="126"/>
      <c r="C351" s="136" t="s">
        <v>422</v>
      </c>
      <c r="D351" s="126"/>
      <c r="E351" s="126"/>
      <c r="F351" s="126"/>
      <c r="G351" s="126"/>
      <c r="H351" s="126"/>
      <c r="I351" s="184" t="s">
        <v>0</v>
      </c>
      <c r="J351" s="126"/>
      <c r="K351" s="184">
        <v>0</v>
      </c>
      <c r="L351" s="126"/>
      <c r="M351" s="185" t="s">
        <v>0</v>
      </c>
      <c r="N351" s="126"/>
    </row>
    <row r="352" spans="1:14" x14ac:dyDescent="0.2">
      <c r="A352" s="186" t="s">
        <v>423</v>
      </c>
      <c r="B352" s="126"/>
      <c r="C352" s="186" t="s">
        <v>424</v>
      </c>
      <c r="D352" s="126"/>
      <c r="E352" s="126"/>
      <c r="F352" s="126"/>
      <c r="G352" s="126"/>
      <c r="H352" s="126"/>
      <c r="I352" s="120">
        <v>7000</v>
      </c>
      <c r="J352" s="126"/>
      <c r="K352" s="120">
        <v>1800</v>
      </c>
      <c r="L352" s="126"/>
      <c r="M352" s="183">
        <v>25.71</v>
      </c>
      <c r="N352" s="126"/>
    </row>
    <row r="353" spans="1:14" x14ac:dyDescent="0.2">
      <c r="A353" s="136" t="s">
        <v>425</v>
      </c>
      <c r="B353" s="126"/>
      <c r="C353" s="136" t="s">
        <v>424</v>
      </c>
      <c r="D353" s="126"/>
      <c r="E353" s="126"/>
      <c r="F353" s="126"/>
      <c r="G353" s="126"/>
      <c r="H353" s="126"/>
      <c r="I353" s="184" t="s">
        <v>0</v>
      </c>
      <c r="J353" s="126"/>
      <c r="K353" s="184">
        <v>1800</v>
      </c>
      <c r="L353" s="126"/>
      <c r="M353" s="185" t="s">
        <v>0</v>
      </c>
      <c r="N353" s="126"/>
    </row>
    <row r="354" spans="1:14" x14ac:dyDescent="0.2">
      <c r="A354" s="186" t="s">
        <v>426</v>
      </c>
      <c r="B354" s="126"/>
      <c r="C354" s="186" t="s">
        <v>427</v>
      </c>
      <c r="D354" s="126"/>
      <c r="E354" s="126"/>
      <c r="F354" s="126"/>
      <c r="G354" s="126"/>
      <c r="H354" s="126"/>
      <c r="I354" s="120">
        <v>6000</v>
      </c>
      <c r="J354" s="126"/>
      <c r="K354" s="120">
        <v>0</v>
      </c>
      <c r="L354" s="126"/>
      <c r="M354" s="183">
        <v>0</v>
      </c>
      <c r="N354" s="126"/>
    </row>
    <row r="355" spans="1:14" x14ac:dyDescent="0.2">
      <c r="A355" s="136" t="s">
        <v>438</v>
      </c>
      <c r="B355" s="126"/>
      <c r="C355" s="136" t="s">
        <v>427</v>
      </c>
      <c r="D355" s="126"/>
      <c r="E355" s="126"/>
      <c r="F355" s="126"/>
      <c r="G355" s="126"/>
      <c r="H355" s="126"/>
      <c r="I355" s="184" t="s">
        <v>0</v>
      </c>
      <c r="J355" s="126"/>
      <c r="K355" s="184">
        <v>0</v>
      </c>
      <c r="L355" s="126"/>
      <c r="M355" s="185" t="s">
        <v>0</v>
      </c>
      <c r="N355" s="126"/>
    </row>
    <row r="356" spans="1:14" x14ac:dyDescent="0.2">
      <c r="A356" s="179" t="s">
        <v>617</v>
      </c>
      <c r="B356" s="126"/>
      <c r="C356" s="179" t="s">
        <v>618</v>
      </c>
      <c r="D356" s="126"/>
      <c r="E356" s="126"/>
      <c r="F356" s="126"/>
      <c r="G356" s="126"/>
      <c r="H356" s="126"/>
      <c r="I356" s="180">
        <v>110000</v>
      </c>
      <c r="J356" s="126"/>
      <c r="K356" s="180">
        <v>90000</v>
      </c>
      <c r="L356" s="126"/>
      <c r="M356" s="181">
        <v>81.819999999999993</v>
      </c>
      <c r="N356" s="126"/>
    </row>
    <row r="357" spans="1:14" x14ac:dyDescent="0.2">
      <c r="A357" s="177" t="s">
        <v>606</v>
      </c>
      <c r="B357" s="126"/>
      <c r="C357" s="177" t="s">
        <v>619</v>
      </c>
      <c r="D357" s="126"/>
      <c r="E357" s="126"/>
      <c r="F357" s="126"/>
      <c r="G357" s="126"/>
      <c r="H357" s="126"/>
      <c r="I357" s="178">
        <v>110000</v>
      </c>
      <c r="J357" s="126"/>
      <c r="K357" s="178">
        <v>90000</v>
      </c>
      <c r="L357" s="126"/>
      <c r="M357" s="182">
        <v>81.819999999999993</v>
      </c>
      <c r="N357" s="126"/>
    </row>
    <row r="358" spans="1:14" x14ac:dyDescent="0.2">
      <c r="A358" s="174" t="s">
        <v>199</v>
      </c>
      <c r="B358" s="126"/>
      <c r="C358" s="126"/>
      <c r="D358" s="126"/>
      <c r="E358" s="126"/>
      <c r="F358" s="126"/>
      <c r="G358" s="126"/>
      <c r="H358" s="126"/>
      <c r="I358" s="175">
        <v>110000</v>
      </c>
      <c r="J358" s="126"/>
      <c r="K358" s="175">
        <v>90000</v>
      </c>
      <c r="L358" s="126"/>
      <c r="M358" s="176">
        <v>81.819999999999993</v>
      </c>
      <c r="N358" s="126"/>
    </row>
    <row r="359" spans="1:14" x14ac:dyDescent="0.2">
      <c r="A359" s="174" t="s">
        <v>200</v>
      </c>
      <c r="B359" s="126"/>
      <c r="C359" s="126"/>
      <c r="D359" s="126"/>
      <c r="E359" s="126"/>
      <c r="F359" s="126"/>
      <c r="G359" s="126"/>
      <c r="H359" s="126"/>
      <c r="I359" s="175">
        <v>110000</v>
      </c>
      <c r="J359" s="126"/>
      <c r="K359" s="175">
        <v>90000</v>
      </c>
      <c r="L359" s="126"/>
      <c r="M359" s="176">
        <v>81.819999999999993</v>
      </c>
      <c r="N359" s="126"/>
    </row>
    <row r="360" spans="1:14" x14ac:dyDescent="0.2">
      <c r="A360" s="186" t="s">
        <v>491</v>
      </c>
      <c r="B360" s="126"/>
      <c r="C360" s="186" t="s">
        <v>492</v>
      </c>
      <c r="D360" s="126"/>
      <c r="E360" s="126"/>
      <c r="F360" s="126"/>
      <c r="G360" s="126"/>
      <c r="H360" s="126"/>
      <c r="I360" s="120">
        <v>10000</v>
      </c>
      <c r="J360" s="126"/>
      <c r="K360" s="120">
        <v>0</v>
      </c>
      <c r="L360" s="126"/>
      <c r="M360" s="183">
        <v>0</v>
      </c>
      <c r="N360" s="126"/>
    </row>
    <row r="361" spans="1:14" x14ac:dyDescent="0.2">
      <c r="A361" s="136" t="s">
        <v>493</v>
      </c>
      <c r="B361" s="126"/>
      <c r="C361" s="136" t="s">
        <v>494</v>
      </c>
      <c r="D361" s="126"/>
      <c r="E361" s="126"/>
      <c r="F361" s="126"/>
      <c r="G361" s="126"/>
      <c r="H361" s="126"/>
      <c r="I361" s="184" t="s">
        <v>0</v>
      </c>
      <c r="J361" s="126"/>
      <c r="K361" s="184">
        <v>0</v>
      </c>
      <c r="L361" s="126"/>
      <c r="M361" s="185" t="s">
        <v>0</v>
      </c>
      <c r="N361" s="126"/>
    </row>
    <row r="362" spans="1:14" x14ac:dyDescent="0.2">
      <c r="A362" s="186" t="s">
        <v>552</v>
      </c>
      <c r="B362" s="126"/>
      <c r="C362" s="186" t="s">
        <v>553</v>
      </c>
      <c r="D362" s="126"/>
      <c r="E362" s="126"/>
      <c r="F362" s="126"/>
      <c r="G362" s="126"/>
      <c r="H362" s="126"/>
      <c r="I362" s="120">
        <v>100000</v>
      </c>
      <c r="J362" s="126"/>
      <c r="K362" s="120">
        <v>90000</v>
      </c>
      <c r="L362" s="126"/>
      <c r="M362" s="183">
        <v>90</v>
      </c>
      <c r="N362" s="126"/>
    </row>
    <row r="363" spans="1:14" x14ac:dyDescent="0.2">
      <c r="A363" s="136" t="s">
        <v>554</v>
      </c>
      <c r="B363" s="126"/>
      <c r="C363" s="136" t="s">
        <v>555</v>
      </c>
      <c r="D363" s="126"/>
      <c r="E363" s="126"/>
      <c r="F363" s="126"/>
      <c r="G363" s="126"/>
      <c r="H363" s="126"/>
      <c r="I363" s="184" t="s">
        <v>0</v>
      </c>
      <c r="J363" s="126"/>
      <c r="K363" s="184">
        <v>90000</v>
      </c>
      <c r="L363" s="126"/>
      <c r="M363" s="185" t="s">
        <v>0</v>
      </c>
      <c r="N363" s="126"/>
    </row>
    <row r="364" spans="1:14" x14ac:dyDescent="0.2">
      <c r="A364" s="179" t="s">
        <v>620</v>
      </c>
      <c r="B364" s="126"/>
      <c r="C364" s="179" t="s">
        <v>621</v>
      </c>
      <c r="D364" s="126"/>
      <c r="E364" s="126"/>
      <c r="F364" s="126"/>
      <c r="G364" s="126"/>
      <c r="H364" s="126"/>
      <c r="I364" s="180">
        <v>325000</v>
      </c>
      <c r="J364" s="126"/>
      <c r="K364" s="180">
        <v>136590</v>
      </c>
      <c r="L364" s="126"/>
      <c r="M364" s="181">
        <v>42.03</v>
      </c>
      <c r="N364" s="126"/>
    </row>
    <row r="365" spans="1:14" x14ac:dyDescent="0.2">
      <c r="A365" s="177" t="s">
        <v>606</v>
      </c>
      <c r="B365" s="126"/>
      <c r="C365" s="177" t="s">
        <v>622</v>
      </c>
      <c r="D365" s="126"/>
      <c r="E365" s="126"/>
      <c r="F365" s="126"/>
      <c r="G365" s="126"/>
      <c r="H365" s="126"/>
      <c r="I365" s="178">
        <v>275000</v>
      </c>
      <c r="J365" s="126"/>
      <c r="K365" s="178">
        <v>106590</v>
      </c>
      <c r="L365" s="126"/>
      <c r="M365" s="182">
        <v>38.76</v>
      </c>
      <c r="N365" s="126"/>
    </row>
    <row r="366" spans="1:14" x14ac:dyDescent="0.2">
      <c r="A366" s="174" t="s">
        <v>199</v>
      </c>
      <c r="B366" s="126"/>
      <c r="C366" s="126"/>
      <c r="D366" s="126"/>
      <c r="E366" s="126"/>
      <c r="F366" s="126"/>
      <c r="G366" s="126"/>
      <c r="H366" s="126"/>
      <c r="I366" s="175">
        <v>275000</v>
      </c>
      <c r="J366" s="126"/>
      <c r="K366" s="175">
        <v>106590</v>
      </c>
      <c r="L366" s="126"/>
      <c r="M366" s="176">
        <v>38.76</v>
      </c>
      <c r="N366" s="126"/>
    </row>
    <row r="367" spans="1:14" x14ac:dyDescent="0.2">
      <c r="A367" s="174" t="s">
        <v>200</v>
      </c>
      <c r="B367" s="126"/>
      <c r="C367" s="126"/>
      <c r="D367" s="126"/>
      <c r="E367" s="126"/>
      <c r="F367" s="126"/>
      <c r="G367" s="126"/>
      <c r="H367" s="126"/>
      <c r="I367" s="175">
        <v>275000</v>
      </c>
      <c r="J367" s="126"/>
      <c r="K367" s="175">
        <v>106590</v>
      </c>
      <c r="L367" s="126"/>
      <c r="M367" s="176">
        <v>38.76</v>
      </c>
      <c r="N367" s="126"/>
    </row>
    <row r="368" spans="1:14" x14ac:dyDescent="0.2">
      <c r="A368" s="186" t="s">
        <v>491</v>
      </c>
      <c r="B368" s="126"/>
      <c r="C368" s="186" t="s">
        <v>492</v>
      </c>
      <c r="D368" s="126"/>
      <c r="E368" s="126"/>
      <c r="F368" s="126"/>
      <c r="G368" s="126"/>
      <c r="H368" s="126"/>
      <c r="I368" s="120">
        <v>260000</v>
      </c>
      <c r="J368" s="126"/>
      <c r="K368" s="120">
        <v>96000</v>
      </c>
      <c r="L368" s="126"/>
      <c r="M368" s="183">
        <v>36.92</v>
      </c>
      <c r="N368" s="126"/>
    </row>
    <row r="369" spans="1:14" x14ac:dyDescent="0.2">
      <c r="A369" s="136" t="s">
        <v>493</v>
      </c>
      <c r="B369" s="126"/>
      <c r="C369" s="136" t="s">
        <v>494</v>
      </c>
      <c r="D369" s="126"/>
      <c r="E369" s="126"/>
      <c r="F369" s="126"/>
      <c r="G369" s="126"/>
      <c r="H369" s="126"/>
      <c r="I369" s="184" t="s">
        <v>0</v>
      </c>
      <c r="J369" s="126"/>
      <c r="K369" s="184">
        <v>96000</v>
      </c>
      <c r="L369" s="126"/>
      <c r="M369" s="185" t="s">
        <v>0</v>
      </c>
      <c r="N369" s="126"/>
    </row>
    <row r="370" spans="1:14" x14ac:dyDescent="0.2">
      <c r="A370" s="186" t="s">
        <v>552</v>
      </c>
      <c r="B370" s="126"/>
      <c r="C370" s="186" t="s">
        <v>553</v>
      </c>
      <c r="D370" s="126"/>
      <c r="E370" s="126"/>
      <c r="F370" s="126"/>
      <c r="G370" s="126"/>
      <c r="H370" s="126"/>
      <c r="I370" s="120">
        <v>15000</v>
      </c>
      <c r="J370" s="126"/>
      <c r="K370" s="120">
        <v>10590</v>
      </c>
      <c r="L370" s="126"/>
      <c r="M370" s="183">
        <v>70.599999999999994</v>
      </c>
      <c r="N370" s="126"/>
    </row>
    <row r="371" spans="1:14" x14ac:dyDescent="0.2">
      <c r="A371" s="136" t="s">
        <v>554</v>
      </c>
      <c r="B371" s="126"/>
      <c r="C371" s="136" t="s">
        <v>555</v>
      </c>
      <c r="D371" s="126"/>
      <c r="E371" s="126"/>
      <c r="F371" s="126"/>
      <c r="G371" s="126"/>
      <c r="H371" s="126"/>
      <c r="I371" s="184" t="s">
        <v>0</v>
      </c>
      <c r="J371" s="126"/>
      <c r="K371" s="184">
        <v>10590</v>
      </c>
      <c r="L371" s="126"/>
      <c r="M371" s="185" t="s">
        <v>0</v>
      </c>
      <c r="N371" s="126"/>
    </row>
    <row r="372" spans="1:14" x14ac:dyDescent="0.2">
      <c r="A372" s="177" t="s">
        <v>623</v>
      </c>
      <c r="B372" s="126"/>
      <c r="C372" s="177" t="s">
        <v>624</v>
      </c>
      <c r="D372" s="126"/>
      <c r="E372" s="126"/>
      <c r="F372" s="126"/>
      <c r="G372" s="126"/>
      <c r="H372" s="126"/>
      <c r="I372" s="178">
        <v>50000</v>
      </c>
      <c r="J372" s="126"/>
      <c r="K372" s="178">
        <v>30000</v>
      </c>
      <c r="L372" s="126"/>
      <c r="M372" s="182">
        <v>60</v>
      </c>
      <c r="N372" s="126"/>
    </row>
    <row r="373" spans="1:14" x14ac:dyDescent="0.2">
      <c r="A373" s="174" t="s">
        <v>199</v>
      </c>
      <c r="B373" s="126"/>
      <c r="C373" s="126"/>
      <c r="D373" s="126"/>
      <c r="E373" s="126"/>
      <c r="F373" s="126"/>
      <c r="G373" s="126"/>
      <c r="H373" s="126"/>
      <c r="I373" s="175">
        <v>50000</v>
      </c>
      <c r="J373" s="126"/>
      <c r="K373" s="175">
        <v>30000</v>
      </c>
      <c r="L373" s="126"/>
      <c r="M373" s="176">
        <v>60</v>
      </c>
      <c r="N373" s="126"/>
    </row>
    <row r="374" spans="1:14" x14ac:dyDescent="0.2">
      <c r="A374" s="174" t="s">
        <v>200</v>
      </c>
      <c r="B374" s="126"/>
      <c r="C374" s="126"/>
      <c r="D374" s="126"/>
      <c r="E374" s="126"/>
      <c r="F374" s="126"/>
      <c r="G374" s="126"/>
      <c r="H374" s="126"/>
      <c r="I374" s="175">
        <v>50000</v>
      </c>
      <c r="J374" s="126"/>
      <c r="K374" s="175">
        <v>30000</v>
      </c>
      <c r="L374" s="126"/>
      <c r="M374" s="176">
        <v>60</v>
      </c>
      <c r="N374" s="126"/>
    </row>
    <row r="375" spans="1:14" x14ac:dyDescent="0.2">
      <c r="A375" s="186" t="s">
        <v>491</v>
      </c>
      <c r="B375" s="126"/>
      <c r="C375" s="186" t="s">
        <v>492</v>
      </c>
      <c r="D375" s="126"/>
      <c r="E375" s="126"/>
      <c r="F375" s="126"/>
      <c r="G375" s="126"/>
      <c r="H375" s="126"/>
      <c r="I375" s="120">
        <v>30000</v>
      </c>
      <c r="J375" s="126"/>
      <c r="K375" s="120">
        <v>30000</v>
      </c>
      <c r="L375" s="126"/>
      <c r="M375" s="183">
        <v>100</v>
      </c>
      <c r="N375" s="126"/>
    </row>
    <row r="376" spans="1:14" x14ac:dyDescent="0.2">
      <c r="A376" s="136" t="s">
        <v>493</v>
      </c>
      <c r="B376" s="126"/>
      <c r="C376" s="136" t="s">
        <v>494</v>
      </c>
      <c r="D376" s="126"/>
      <c r="E376" s="126"/>
      <c r="F376" s="126"/>
      <c r="G376" s="126"/>
      <c r="H376" s="126"/>
      <c r="I376" s="184" t="s">
        <v>0</v>
      </c>
      <c r="J376" s="126"/>
      <c r="K376" s="184">
        <v>30000</v>
      </c>
      <c r="L376" s="126"/>
      <c r="M376" s="185" t="s">
        <v>0</v>
      </c>
      <c r="N376" s="126"/>
    </row>
    <row r="377" spans="1:14" x14ac:dyDescent="0.2">
      <c r="A377" s="186" t="s">
        <v>552</v>
      </c>
      <c r="B377" s="126"/>
      <c r="C377" s="186" t="s">
        <v>553</v>
      </c>
      <c r="D377" s="126"/>
      <c r="E377" s="126"/>
      <c r="F377" s="126"/>
      <c r="G377" s="126"/>
      <c r="H377" s="126"/>
      <c r="I377" s="120">
        <v>20000</v>
      </c>
      <c r="J377" s="126"/>
      <c r="K377" s="120">
        <v>0</v>
      </c>
      <c r="L377" s="126"/>
      <c r="M377" s="183">
        <v>0</v>
      </c>
      <c r="N377" s="126"/>
    </row>
    <row r="378" spans="1:14" x14ac:dyDescent="0.2">
      <c r="A378" s="136" t="s">
        <v>554</v>
      </c>
      <c r="B378" s="126"/>
      <c r="C378" s="136" t="s">
        <v>555</v>
      </c>
      <c r="D378" s="126"/>
      <c r="E378" s="126"/>
      <c r="F378" s="126"/>
      <c r="G378" s="126"/>
      <c r="H378" s="126"/>
      <c r="I378" s="184" t="s">
        <v>0</v>
      </c>
      <c r="J378" s="126"/>
      <c r="K378" s="184">
        <v>0</v>
      </c>
      <c r="L378" s="126"/>
      <c r="M378" s="185" t="s">
        <v>0</v>
      </c>
      <c r="N378" s="126"/>
    </row>
    <row r="379" spans="1:14" x14ac:dyDescent="0.2">
      <c r="A379" s="179" t="s">
        <v>625</v>
      </c>
      <c r="B379" s="126"/>
      <c r="C379" s="179" t="s">
        <v>626</v>
      </c>
      <c r="D379" s="126"/>
      <c r="E379" s="126"/>
      <c r="F379" s="126"/>
      <c r="G379" s="126"/>
      <c r="H379" s="126"/>
      <c r="I379" s="180">
        <v>3000</v>
      </c>
      <c r="J379" s="126"/>
      <c r="K379" s="180">
        <v>0</v>
      </c>
      <c r="L379" s="126"/>
      <c r="M379" s="181">
        <v>0</v>
      </c>
      <c r="N379" s="126"/>
    </row>
    <row r="380" spans="1:14" x14ac:dyDescent="0.2">
      <c r="A380" s="177" t="s">
        <v>627</v>
      </c>
      <c r="B380" s="126"/>
      <c r="C380" s="177" t="s">
        <v>628</v>
      </c>
      <c r="D380" s="126"/>
      <c r="E380" s="126"/>
      <c r="F380" s="126"/>
      <c r="G380" s="126"/>
      <c r="H380" s="126"/>
      <c r="I380" s="178">
        <v>3000</v>
      </c>
      <c r="J380" s="126"/>
      <c r="K380" s="178">
        <v>0</v>
      </c>
      <c r="L380" s="126"/>
      <c r="M380" s="182">
        <v>0</v>
      </c>
      <c r="N380" s="126"/>
    </row>
    <row r="381" spans="1:14" x14ac:dyDescent="0.2">
      <c r="A381" s="174" t="s">
        <v>199</v>
      </c>
      <c r="B381" s="126"/>
      <c r="C381" s="126"/>
      <c r="D381" s="126"/>
      <c r="E381" s="126"/>
      <c r="F381" s="126"/>
      <c r="G381" s="126"/>
      <c r="H381" s="126"/>
      <c r="I381" s="175">
        <v>3000</v>
      </c>
      <c r="J381" s="126"/>
      <c r="K381" s="175">
        <v>0</v>
      </c>
      <c r="L381" s="126"/>
      <c r="M381" s="176">
        <v>0</v>
      </c>
      <c r="N381" s="126"/>
    </row>
    <row r="382" spans="1:14" x14ac:dyDescent="0.2">
      <c r="A382" s="174" t="s">
        <v>200</v>
      </c>
      <c r="B382" s="126"/>
      <c r="C382" s="126"/>
      <c r="D382" s="126"/>
      <c r="E382" s="126"/>
      <c r="F382" s="126"/>
      <c r="G382" s="126"/>
      <c r="H382" s="126"/>
      <c r="I382" s="175">
        <v>3000</v>
      </c>
      <c r="J382" s="126"/>
      <c r="K382" s="175">
        <v>0</v>
      </c>
      <c r="L382" s="126"/>
      <c r="M382" s="176">
        <v>0</v>
      </c>
      <c r="N382" s="126"/>
    </row>
    <row r="383" spans="1:14" x14ac:dyDescent="0.2">
      <c r="A383" s="186" t="s">
        <v>403</v>
      </c>
      <c r="B383" s="126"/>
      <c r="C383" s="186" t="s">
        <v>404</v>
      </c>
      <c r="D383" s="126"/>
      <c r="E383" s="126"/>
      <c r="F383" s="126"/>
      <c r="G383" s="126"/>
      <c r="H383" s="126"/>
      <c r="I383" s="120">
        <v>3000</v>
      </c>
      <c r="J383" s="126"/>
      <c r="K383" s="120">
        <v>0</v>
      </c>
      <c r="L383" s="126"/>
      <c r="M383" s="183">
        <v>0</v>
      </c>
      <c r="N383" s="126"/>
    </row>
    <row r="384" spans="1:14" x14ac:dyDescent="0.2">
      <c r="A384" s="136" t="s">
        <v>405</v>
      </c>
      <c r="B384" s="126"/>
      <c r="C384" s="136" t="s">
        <v>406</v>
      </c>
      <c r="D384" s="126"/>
      <c r="E384" s="126"/>
      <c r="F384" s="126"/>
      <c r="G384" s="126"/>
      <c r="H384" s="126"/>
      <c r="I384" s="184" t="s">
        <v>0</v>
      </c>
      <c r="J384" s="126"/>
      <c r="K384" s="184">
        <v>0</v>
      </c>
      <c r="L384" s="126"/>
      <c r="M384" s="185" t="s">
        <v>0</v>
      </c>
      <c r="N384" s="126"/>
    </row>
    <row r="385" spans="1:14" x14ac:dyDescent="0.2">
      <c r="A385" s="179" t="s">
        <v>629</v>
      </c>
      <c r="B385" s="126"/>
      <c r="C385" s="179" t="s">
        <v>630</v>
      </c>
      <c r="D385" s="126"/>
      <c r="E385" s="126"/>
      <c r="F385" s="126"/>
      <c r="G385" s="126"/>
      <c r="H385" s="126"/>
      <c r="I385" s="180">
        <v>20000</v>
      </c>
      <c r="J385" s="126"/>
      <c r="K385" s="180">
        <v>0</v>
      </c>
      <c r="L385" s="126"/>
      <c r="M385" s="181">
        <v>0</v>
      </c>
      <c r="N385" s="126"/>
    </row>
    <row r="386" spans="1:14" x14ac:dyDescent="0.2">
      <c r="A386" s="177" t="s">
        <v>631</v>
      </c>
      <c r="B386" s="126"/>
      <c r="C386" s="177" t="s">
        <v>632</v>
      </c>
      <c r="D386" s="126"/>
      <c r="E386" s="126"/>
      <c r="F386" s="126"/>
      <c r="G386" s="126"/>
      <c r="H386" s="126"/>
      <c r="I386" s="178">
        <v>11200</v>
      </c>
      <c r="J386" s="126"/>
      <c r="K386" s="178">
        <v>0</v>
      </c>
      <c r="L386" s="126"/>
      <c r="M386" s="182">
        <v>0</v>
      </c>
      <c r="N386" s="126"/>
    </row>
    <row r="387" spans="1:14" x14ac:dyDescent="0.2">
      <c r="A387" s="174" t="s">
        <v>199</v>
      </c>
      <c r="B387" s="126"/>
      <c r="C387" s="126"/>
      <c r="D387" s="126"/>
      <c r="E387" s="126"/>
      <c r="F387" s="126"/>
      <c r="G387" s="126"/>
      <c r="H387" s="126"/>
      <c r="I387" s="175">
        <v>11200</v>
      </c>
      <c r="J387" s="126"/>
      <c r="K387" s="175">
        <v>0</v>
      </c>
      <c r="L387" s="126"/>
      <c r="M387" s="176">
        <v>0</v>
      </c>
      <c r="N387" s="126"/>
    </row>
    <row r="388" spans="1:14" x14ac:dyDescent="0.2">
      <c r="A388" s="174" t="s">
        <v>200</v>
      </c>
      <c r="B388" s="126"/>
      <c r="C388" s="126"/>
      <c r="D388" s="126"/>
      <c r="E388" s="126"/>
      <c r="F388" s="126"/>
      <c r="G388" s="126"/>
      <c r="H388" s="126"/>
      <c r="I388" s="175">
        <v>11200</v>
      </c>
      <c r="J388" s="126"/>
      <c r="K388" s="175">
        <v>0</v>
      </c>
      <c r="L388" s="126"/>
      <c r="M388" s="176">
        <v>0</v>
      </c>
      <c r="N388" s="126"/>
    </row>
    <row r="389" spans="1:14" x14ac:dyDescent="0.2">
      <c r="A389" s="186" t="s">
        <v>383</v>
      </c>
      <c r="B389" s="126"/>
      <c r="C389" s="186" t="s">
        <v>384</v>
      </c>
      <c r="D389" s="126"/>
      <c r="E389" s="126"/>
      <c r="F389" s="126"/>
      <c r="G389" s="126"/>
      <c r="H389" s="126"/>
      <c r="I389" s="120">
        <v>500</v>
      </c>
      <c r="J389" s="126"/>
      <c r="K389" s="120">
        <v>0</v>
      </c>
      <c r="L389" s="126"/>
      <c r="M389" s="183">
        <v>0</v>
      </c>
      <c r="N389" s="126"/>
    </row>
    <row r="390" spans="1:14" x14ac:dyDescent="0.2">
      <c r="A390" s="136" t="s">
        <v>385</v>
      </c>
      <c r="B390" s="126"/>
      <c r="C390" s="136" t="s">
        <v>386</v>
      </c>
      <c r="D390" s="126"/>
      <c r="E390" s="126"/>
      <c r="F390" s="126"/>
      <c r="G390" s="126"/>
      <c r="H390" s="126"/>
      <c r="I390" s="184" t="s">
        <v>0</v>
      </c>
      <c r="J390" s="126"/>
      <c r="K390" s="184">
        <v>0</v>
      </c>
      <c r="L390" s="126"/>
      <c r="M390" s="185" t="s">
        <v>0</v>
      </c>
      <c r="N390" s="126"/>
    </row>
    <row r="391" spans="1:14" x14ac:dyDescent="0.2">
      <c r="A391" s="186" t="s">
        <v>391</v>
      </c>
      <c r="B391" s="126"/>
      <c r="C391" s="186" t="s">
        <v>392</v>
      </c>
      <c r="D391" s="126"/>
      <c r="E391" s="126"/>
      <c r="F391" s="126"/>
      <c r="G391" s="126"/>
      <c r="H391" s="126"/>
      <c r="I391" s="120">
        <v>2000</v>
      </c>
      <c r="J391" s="126"/>
      <c r="K391" s="120">
        <v>0</v>
      </c>
      <c r="L391" s="126"/>
      <c r="M391" s="183">
        <v>0</v>
      </c>
      <c r="N391" s="126"/>
    </row>
    <row r="392" spans="1:14" x14ac:dyDescent="0.2">
      <c r="A392" s="136" t="s">
        <v>393</v>
      </c>
      <c r="B392" s="126"/>
      <c r="C392" s="136" t="s">
        <v>394</v>
      </c>
      <c r="D392" s="126"/>
      <c r="E392" s="126"/>
      <c r="F392" s="126"/>
      <c r="G392" s="126"/>
      <c r="H392" s="126"/>
      <c r="I392" s="184" t="s">
        <v>0</v>
      </c>
      <c r="J392" s="126"/>
      <c r="K392" s="184">
        <v>0</v>
      </c>
      <c r="L392" s="126"/>
      <c r="M392" s="185" t="s">
        <v>0</v>
      </c>
      <c r="N392" s="126"/>
    </row>
    <row r="393" spans="1:14" x14ac:dyDescent="0.2">
      <c r="A393" s="136" t="s">
        <v>395</v>
      </c>
      <c r="B393" s="126"/>
      <c r="C393" s="136" t="s">
        <v>396</v>
      </c>
      <c r="D393" s="126"/>
      <c r="E393" s="126"/>
      <c r="F393" s="126"/>
      <c r="G393" s="126"/>
      <c r="H393" s="126"/>
      <c r="I393" s="184" t="s">
        <v>0</v>
      </c>
      <c r="J393" s="126"/>
      <c r="K393" s="184">
        <v>0</v>
      </c>
      <c r="L393" s="126"/>
      <c r="M393" s="185" t="s">
        <v>0</v>
      </c>
      <c r="N393" s="126"/>
    </row>
    <row r="394" spans="1:14" x14ac:dyDescent="0.2">
      <c r="A394" s="186" t="s">
        <v>403</v>
      </c>
      <c r="B394" s="126"/>
      <c r="C394" s="186" t="s">
        <v>404</v>
      </c>
      <c r="D394" s="126"/>
      <c r="E394" s="126"/>
      <c r="F394" s="126"/>
      <c r="G394" s="126"/>
      <c r="H394" s="126"/>
      <c r="I394" s="120">
        <v>4500</v>
      </c>
      <c r="J394" s="126"/>
      <c r="K394" s="120">
        <v>0</v>
      </c>
      <c r="L394" s="126"/>
      <c r="M394" s="183">
        <v>0</v>
      </c>
      <c r="N394" s="126"/>
    </row>
    <row r="395" spans="1:14" x14ac:dyDescent="0.2">
      <c r="A395" s="136" t="s">
        <v>405</v>
      </c>
      <c r="B395" s="126"/>
      <c r="C395" s="136" t="s">
        <v>406</v>
      </c>
      <c r="D395" s="126"/>
      <c r="E395" s="126"/>
      <c r="F395" s="126"/>
      <c r="G395" s="126"/>
      <c r="H395" s="126"/>
      <c r="I395" s="184" t="s">
        <v>0</v>
      </c>
      <c r="J395" s="126"/>
      <c r="K395" s="184">
        <v>0</v>
      </c>
      <c r="L395" s="126"/>
      <c r="M395" s="185" t="s">
        <v>0</v>
      </c>
      <c r="N395" s="126"/>
    </row>
    <row r="396" spans="1:14" x14ac:dyDescent="0.2">
      <c r="A396" s="136" t="s">
        <v>411</v>
      </c>
      <c r="B396" s="126"/>
      <c r="C396" s="136" t="s">
        <v>412</v>
      </c>
      <c r="D396" s="126"/>
      <c r="E396" s="126"/>
      <c r="F396" s="126"/>
      <c r="G396" s="126"/>
      <c r="H396" s="126"/>
      <c r="I396" s="184" t="s">
        <v>0</v>
      </c>
      <c r="J396" s="126"/>
      <c r="K396" s="184">
        <v>0</v>
      </c>
      <c r="L396" s="126"/>
      <c r="M396" s="185" t="s">
        <v>0</v>
      </c>
      <c r="N396" s="126"/>
    </row>
    <row r="397" spans="1:14" x14ac:dyDescent="0.2">
      <c r="A397" s="136" t="s">
        <v>413</v>
      </c>
      <c r="B397" s="126"/>
      <c r="C397" s="136" t="s">
        <v>414</v>
      </c>
      <c r="D397" s="126"/>
      <c r="E397" s="126"/>
      <c r="F397" s="126"/>
      <c r="G397" s="126"/>
      <c r="H397" s="126"/>
      <c r="I397" s="184" t="s">
        <v>0</v>
      </c>
      <c r="J397" s="126"/>
      <c r="K397" s="184">
        <v>0</v>
      </c>
      <c r="L397" s="126"/>
      <c r="M397" s="185" t="s">
        <v>0</v>
      </c>
      <c r="N397" s="126"/>
    </row>
    <row r="398" spans="1:14" x14ac:dyDescent="0.2">
      <c r="A398" s="136" t="s">
        <v>421</v>
      </c>
      <c r="B398" s="126"/>
      <c r="C398" s="136" t="s">
        <v>422</v>
      </c>
      <c r="D398" s="126"/>
      <c r="E398" s="126"/>
      <c r="F398" s="126"/>
      <c r="G398" s="126"/>
      <c r="H398" s="126"/>
      <c r="I398" s="184" t="s">
        <v>0</v>
      </c>
      <c r="J398" s="126"/>
      <c r="K398" s="184">
        <v>0</v>
      </c>
      <c r="L398" s="126"/>
      <c r="M398" s="185" t="s">
        <v>0</v>
      </c>
      <c r="N398" s="126"/>
    </row>
    <row r="399" spans="1:14" x14ac:dyDescent="0.2">
      <c r="A399" s="186" t="s">
        <v>426</v>
      </c>
      <c r="B399" s="126"/>
      <c r="C399" s="186" t="s">
        <v>427</v>
      </c>
      <c r="D399" s="126"/>
      <c r="E399" s="126"/>
      <c r="F399" s="126"/>
      <c r="G399" s="126"/>
      <c r="H399" s="126"/>
      <c r="I399" s="120">
        <v>4200</v>
      </c>
      <c r="J399" s="126"/>
      <c r="K399" s="120">
        <v>0</v>
      </c>
      <c r="L399" s="126"/>
      <c r="M399" s="183">
        <v>0</v>
      </c>
      <c r="N399" s="126"/>
    </row>
    <row r="400" spans="1:14" x14ac:dyDescent="0.2">
      <c r="A400" s="136" t="s">
        <v>428</v>
      </c>
      <c r="B400" s="126"/>
      <c r="C400" s="136" t="s">
        <v>429</v>
      </c>
      <c r="D400" s="126"/>
      <c r="E400" s="126"/>
      <c r="F400" s="126"/>
      <c r="G400" s="126"/>
      <c r="H400" s="126"/>
      <c r="I400" s="184" t="s">
        <v>0</v>
      </c>
      <c r="J400" s="126"/>
      <c r="K400" s="184">
        <v>0</v>
      </c>
      <c r="L400" s="126"/>
      <c r="M400" s="185" t="s">
        <v>0</v>
      </c>
      <c r="N400" s="126"/>
    </row>
    <row r="401" spans="1:14" x14ac:dyDescent="0.2">
      <c r="A401" s="136" t="s">
        <v>432</v>
      </c>
      <c r="B401" s="126"/>
      <c r="C401" s="136" t="s">
        <v>433</v>
      </c>
      <c r="D401" s="126"/>
      <c r="E401" s="126"/>
      <c r="F401" s="126"/>
      <c r="G401" s="126"/>
      <c r="H401" s="126"/>
      <c r="I401" s="184" t="s">
        <v>0</v>
      </c>
      <c r="J401" s="126"/>
      <c r="K401" s="184">
        <v>0</v>
      </c>
      <c r="L401" s="126"/>
      <c r="M401" s="185" t="s">
        <v>0</v>
      </c>
      <c r="N401" s="126"/>
    </row>
    <row r="402" spans="1:14" x14ac:dyDescent="0.2">
      <c r="A402" s="136" t="s">
        <v>436</v>
      </c>
      <c r="B402" s="126"/>
      <c r="C402" s="136" t="s">
        <v>437</v>
      </c>
      <c r="D402" s="126"/>
      <c r="E402" s="126"/>
      <c r="F402" s="126"/>
      <c r="G402" s="126"/>
      <c r="H402" s="126"/>
      <c r="I402" s="184" t="s">
        <v>0</v>
      </c>
      <c r="J402" s="126"/>
      <c r="K402" s="184">
        <v>0</v>
      </c>
      <c r="L402" s="126"/>
      <c r="M402" s="185" t="s">
        <v>0</v>
      </c>
      <c r="N402" s="126"/>
    </row>
    <row r="403" spans="1:14" x14ac:dyDescent="0.2">
      <c r="A403" s="136" t="s">
        <v>438</v>
      </c>
      <c r="B403" s="126"/>
      <c r="C403" s="136" t="s">
        <v>427</v>
      </c>
      <c r="D403" s="126"/>
      <c r="E403" s="126"/>
      <c r="F403" s="126"/>
      <c r="G403" s="126"/>
      <c r="H403" s="126"/>
      <c r="I403" s="184" t="s">
        <v>0</v>
      </c>
      <c r="J403" s="126"/>
      <c r="K403" s="184">
        <v>0</v>
      </c>
      <c r="L403" s="126"/>
      <c r="M403" s="185" t="s">
        <v>0</v>
      </c>
      <c r="N403" s="126"/>
    </row>
    <row r="404" spans="1:14" x14ac:dyDescent="0.2">
      <c r="A404" s="177" t="s">
        <v>633</v>
      </c>
      <c r="B404" s="126"/>
      <c r="C404" s="177" t="s">
        <v>634</v>
      </c>
      <c r="D404" s="126"/>
      <c r="E404" s="126"/>
      <c r="F404" s="126"/>
      <c r="G404" s="126"/>
      <c r="H404" s="126"/>
      <c r="I404" s="178">
        <v>5800</v>
      </c>
      <c r="J404" s="126"/>
      <c r="K404" s="178">
        <v>0</v>
      </c>
      <c r="L404" s="126"/>
      <c r="M404" s="182">
        <v>0</v>
      </c>
      <c r="N404" s="126"/>
    </row>
    <row r="405" spans="1:14" x14ac:dyDescent="0.2">
      <c r="A405" s="174" t="s">
        <v>199</v>
      </c>
      <c r="B405" s="126"/>
      <c r="C405" s="126"/>
      <c r="D405" s="126"/>
      <c r="E405" s="126"/>
      <c r="F405" s="126"/>
      <c r="G405" s="126"/>
      <c r="H405" s="126"/>
      <c r="I405" s="175">
        <v>5800</v>
      </c>
      <c r="J405" s="126"/>
      <c r="K405" s="175">
        <v>0</v>
      </c>
      <c r="L405" s="126"/>
      <c r="M405" s="176">
        <v>0</v>
      </c>
      <c r="N405" s="126"/>
    </row>
    <row r="406" spans="1:14" x14ac:dyDescent="0.2">
      <c r="A406" s="174" t="s">
        <v>200</v>
      </c>
      <c r="B406" s="126"/>
      <c r="C406" s="126"/>
      <c r="D406" s="126"/>
      <c r="E406" s="126"/>
      <c r="F406" s="126"/>
      <c r="G406" s="126"/>
      <c r="H406" s="126"/>
      <c r="I406" s="175">
        <v>5800</v>
      </c>
      <c r="J406" s="126"/>
      <c r="K406" s="175">
        <v>0</v>
      </c>
      <c r="L406" s="126"/>
      <c r="M406" s="176">
        <v>0</v>
      </c>
      <c r="N406" s="126"/>
    </row>
    <row r="407" spans="1:14" x14ac:dyDescent="0.2">
      <c r="A407" s="186" t="s">
        <v>461</v>
      </c>
      <c r="B407" s="126"/>
      <c r="C407" s="186" t="s">
        <v>462</v>
      </c>
      <c r="D407" s="126"/>
      <c r="E407" s="126"/>
      <c r="F407" s="126"/>
      <c r="G407" s="126"/>
      <c r="H407" s="126"/>
      <c r="I407" s="120">
        <v>5800</v>
      </c>
      <c r="J407" s="126"/>
      <c r="K407" s="120">
        <v>0</v>
      </c>
      <c r="L407" s="126"/>
      <c r="M407" s="183">
        <v>0</v>
      </c>
      <c r="N407" s="126"/>
    </row>
    <row r="408" spans="1:14" x14ac:dyDescent="0.2">
      <c r="A408" s="136" t="s">
        <v>463</v>
      </c>
      <c r="B408" s="126"/>
      <c r="C408" s="136" t="s">
        <v>464</v>
      </c>
      <c r="D408" s="126"/>
      <c r="E408" s="126"/>
      <c r="F408" s="126"/>
      <c r="G408" s="126"/>
      <c r="H408" s="126"/>
      <c r="I408" s="184" t="s">
        <v>0</v>
      </c>
      <c r="J408" s="126"/>
      <c r="K408" s="184">
        <v>0</v>
      </c>
      <c r="L408" s="126"/>
      <c r="M408" s="185" t="s">
        <v>0</v>
      </c>
      <c r="N408" s="126"/>
    </row>
    <row r="409" spans="1:14" x14ac:dyDescent="0.2">
      <c r="A409" s="177" t="s">
        <v>635</v>
      </c>
      <c r="B409" s="126"/>
      <c r="C409" s="177" t="s">
        <v>636</v>
      </c>
      <c r="D409" s="126"/>
      <c r="E409" s="126"/>
      <c r="F409" s="126"/>
      <c r="G409" s="126"/>
      <c r="H409" s="126"/>
      <c r="I409" s="178">
        <v>3000</v>
      </c>
      <c r="J409" s="126"/>
      <c r="K409" s="178">
        <v>0</v>
      </c>
      <c r="L409" s="126"/>
      <c r="M409" s="182">
        <v>0</v>
      </c>
      <c r="N409" s="126"/>
    </row>
    <row r="410" spans="1:14" x14ac:dyDescent="0.2">
      <c r="A410" s="174" t="s">
        <v>199</v>
      </c>
      <c r="B410" s="126"/>
      <c r="C410" s="126"/>
      <c r="D410" s="126"/>
      <c r="E410" s="126"/>
      <c r="F410" s="126"/>
      <c r="G410" s="126"/>
      <c r="H410" s="126"/>
      <c r="I410" s="175">
        <v>3000</v>
      </c>
      <c r="J410" s="126"/>
      <c r="K410" s="175">
        <v>0</v>
      </c>
      <c r="L410" s="126"/>
      <c r="M410" s="176">
        <v>0</v>
      </c>
      <c r="N410" s="126"/>
    </row>
    <row r="411" spans="1:14" x14ac:dyDescent="0.2">
      <c r="A411" s="174" t="s">
        <v>200</v>
      </c>
      <c r="B411" s="126"/>
      <c r="C411" s="126"/>
      <c r="D411" s="126"/>
      <c r="E411" s="126"/>
      <c r="F411" s="126"/>
      <c r="G411" s="126"/>
      <c r="H411" s="126"/>
      <c r="I411" s="175">
        <v>3000</v>
      </c>
      <c r="J411" s="126"/>
      <c r="K411" s="175">
        <v>0</v>
      </c>
      <c r="L411" s="126"/>
      <c r="M411" s="176">
        <v>0</v>
      </c>
      <c r="N411" s="126"/>
    </row>
    <row r="412" spans="1:14" x14ac:dyDescent="0.2">
      <c r="A412" s="186" t="s">
        <v>426</v>
      </c>
      <c r="B412" s="126"/>
      <c r="C412" s="186" t="s">
        <v>427</v>
      </c>
      <c r="D412" s="126"/>
      <c r="E412" s="126"/>
      <c r="F412" s="126"/>
      <c r="G412" s="126"/>
      <c r="H412" s="126"/>
      <c r="I412" s="120">
        <v>3000</v>
      </c>
      <c r="J412" s="126"/>
      <c r="K412" s="120">
        <v>0</v>
      </c>
      <c r="L412" s="126"/>
      <c r="M412" s="183">
        <v>0</v>
      </c>
      <c r="N412" s="126"/>
    </row>
    <row r="413" spans="1:14" x14ac:dyDescent="0.2">
      <c r="A413" s="136" t="s">
        <v>438</v>
      </c>
      <c r="B413" s="126"/>
      <c r="C413" s="136" t="s">
        <v>427</v>
      </c>
      <c r="D413" s="126"/>
      <c r="E413" s="126"/>
      <c r="F413" s="126"/>
      <c r="G413" s="126"/>
      <c r="H413" s="126"/>
      <c r="I413" s="184" t="s">
        <v>0</v>
      </c>
      <c r="J413" s="126"/>
      <c r="K413" s="184">
        <v>0</v>
      </c>
      <c r="L413" s="126"/>
      <c r="M413" s="185" t="s">
        <v>0</v>
      </c>
      <c r="N413" s="126"/>
    </row>
    <row r="414" spans="1:14" x14ac:dyDescent="0.2">
      <c r="A414" s="171" t="s">
        <v>637</v>
      </c>
      <c r="B414" s="126"/>
      <c r="C414" s="126"/>
      <c r="D414" s="126"/>
      <c r="E414" s="126"/>
      <c r="F414" s="126"/>
      <c r="G414" s="126"/>
      <c r="H414" s="126"/>
      <c r="I414" s="172">
        <v>8285275</v>
      </c>
      <c r="J414" s="126"/>
      <c r="K414" s="172">
        <v>3205662.31</v>
      </c>
      <c r="L414" s="126"/>
      <c r="M414" s="173">
        <v>38.69</v>
      </c>
      <c r="N414" s="126"/>
    </row>
    <row r="415" spans="1:14" x14ac:dyDescent="0.2">
      <c r="A415" s="174" t="s">
        <v>199</v>
      </c>
      <c r="B415" s="126"/>
      <c r="C415" s="126"/>
      <c r="D415" s="126"/>
      <c r="E415" s="126"/>
      <c r="F415" s="126"/>
      <c r="G415" s="126"/>
      <c r="H415" s="126"/>
      <c r="I415" s="175">
        <v>6764800</v>
      </c>
      <c r="J415" s="126"/>
      <c r="K415" s="175">
        <v>2745044.92</v>
      </c>
      <c r="L415" s="126"/>
      <c r="M415" s="176">
        <v>40.58</v>
      </c>
      <c r="N415" s="126"/>
    </row>
    <row r="416" spans="1:14" x14ac:dyDescent="0.2">
      <c r="A416" s="174" t="s">
        <v>200</v>
      </c>
      <c r="B416" s="126"/>
      <c r="C416" s="126"/>
      <c r="D416" s="126"/>
      <c r="E416" s="126"/>
      <c r="F416" s="126"/>
      <c r="G416" s="126"/>
      <c r="H416" s="126"/>
      <c r="I416" s="175">
        <v>6764800</v>
      </c>
      <c r="J416" s="126"/>
      <c r="K416" s="175">
        <v>2745044.92</v>
      </c>
      <c r="L416" s="126"/>
      <c r="M416" s="176">
        <v>40.58</v>
      </c>
      <c r="N416" s="126"/>
    </row>
    <row r="417" spans="1:14" x14ac:dyDescent="0.2">
      <c r="A417" s="174" t="s">
        <v>203</v>
      </c>
      <c r="B417" s="126"/>
      <c r="C417" s="126"/>
      <c r="D417" s="126"/>
      <c r="E417" s="126"/>
      <c r="F417" s="126"/>
      <c r="G417" s="126"/>
      <c r="H417" s="126"/>
      <c r="I417" s="175">
        <v>272927</v>
      </c>
      <c r="J417" s="126"/>
      <c r="K417" s="175">
        <v>53109.4</v>
      </c>
      <c r="L417" s="126"/>
      <c r="M417" s="176">
        <v>19.46</v>
      </c>
      <c r="N417" s="126"/>
    </row>
    <row r="418" spans="1:14" x14ac:dyDescent="0.2">
      <c r="A418" s="174" t="s">
        <v>204</v>
      </c>
      <c r="B418" s="126"/>
      <c r="C418" s="126"/>
      <c r="D418" s="126"/>
      <c r="E418" s="126"/>
      <c r="F418" s="126"/>
      <c r="G418" s="126"/>
      <c r="H418" s="126"/>
      <c r="I418" s="175">
        <v>255000</v>
      </c>
      <c r="J418" s="126"/>
      <c r="K418" s="175">
        <v>53109.4</v>
      </c>
      <c r="L418" s="126"/>
      <c r="M418" s="176">
        <v>20.83</v>
      </c>
      <c r="N418" s="126"/>
    </row>
    <row r="419" spans="1:14" x14ac:dyDescent="0.2">
      <c r="A419" s="174" t="s">
        <v>223</v>
      </c>
      <c r="B419" s="126"/>
      <c r="C419" s="126"/>
      <c r="D419" s="126"/>
      <c r="E419" s="126"/>
      <c r="F419" s="126"/>
      <c r="G419" s="126"/>
      <c r="H419" s="126"/>
      <c r="I419" s="175">
        <v>17927</v>
      </c>
      <c r="J419" s="126"/>
      <c r="K419" s="175">
        <v>0</v>
      </c>
      <c r="L419" s="126"/>
      <c r="M419" s="176">
        <v>0</v>
      </c>
      <c r="N419" s="126"/>
    </row>
    <row r="420" spans="1:14" x14ac:dyDescent="0.2">
      <c r="A420" s="174" t="s">
        <v>206</v>
      </c>
      <c r="B420" s="126"/>
      <c r="C420" s="126"/>
      <c r="D420" s="126"/>
      <c r="E420" s="126"/>
      <c r="F420" s="126"/>
      <c r="G420" s="126"/>
      <c r="H420" s="126"/>
      <c r="I420" s="175">
        <v>470854</v>
      </c>
      <c r="J420" s="126"/>
      <c r="K420" s="175">
        <v>106664.3</v>
      </c>
      <c r="L420" s="126"/>
      <c r="M420" s="176">
        <v>22.65</v>
      </c>
      <c r="N420" s="126"/>
    </row>
    <row r="421" spans="1:14" x14ac:dyDescent="0.2">
      <c r="A421" s="174" t="s">
        <v>208</v>
      </c>
      <c r="B421" s="126"/>
      <c r="C421" s="126"/>
      <c r="D421" s="126"/>
      <c r="E421" s="126"/>
      <c r="F421" s="126"/>
      <c r="G421" s="126"/>
      <c r="H421" s="126"/>
      <c r="I421" s="175">
        <v>462100</v>
      </c>
      <c r="J421" s="126"/>
      <c r="K421" s="175">
        <v>106664.3</v>
      </c>
      <c r="L421" s="126"/>
      <c r="M421" s="176">
        <v>23.08</v>
      </c>
      <c r="N421" s="126"/>
    </row>
    <row r="422" spans="1:14" x14ac:dyDescent="0.2">
      <c r="A422" s="174" t="s">
        <v>225</v>
      </c>
      <c r="B422" s="126"/>
      <c r="C422" s="126"/>
      <c r="D422" s="126"/>
      <c r="E422" s="126"/>
      <c r="F422" s="126"/>
      <c r="G422" s="126"/>
      <c r="H422" s="126"/>
      <c r="I422" s="175">
        <v>8754</v>
      </c>
      <c r="J422" s="126"/>
      <c r="K422" s="175">
        <v>0</v>
      </c>
      <c r="L422" s="126"/>
      <c r="M422" s="176">
        <v>0</v>
      </c>
      <c r="N422" s="126"/>
    </row>
    <row r="423" spans="1:14" x14ac:dyDescent="0.2">
      <c r="A423" s="174" t="s">
        <v>210</v>
      </c>
      <c r="B423" s="126"/>
      <c r="C423" s="126"/>
      <c r="D423" s="126"/>
      <c r="E423" s="126"/>
      <c r="F423" s="126"/>
      <c r="G423" s="126"/>
      <c r="H423" s="126"/>
      <c r="I423" s="175">
        <v>751194</v>
      </c>
      <c r="J423" s="126"/>
      <c r="K423" s="175">
        <v>300843.69</v>
      </c>
      <c r="L423" s="126"/>
      <c r="M423" s="176">
        <v>40.049999999999997</v>
      </c>
      <c r="N423" s="126"/>
    </row>
    <row r="424" spans="1:14" x14ac:dyDescent="0.2">
      <c r="A424" s="174" t="s">
        <v>212</v>
      </c>
      <c r="B424" s="126"/>
      <c r="C424" s="126"/>
      <c r="D424" s="126"/>
      <c r="E424" s="126"/>
      <c r="F424" s="126"/>
      <c r="G424" s="126"/>
      <c r="H424" s="126"/>
      <c r="I424" s="175">
        <v>739250</v>
      </c>
      <c r="J424" s="126"/>
      <c r="K424" s="175">
        <v>293609.40000000002</v>
      </c>
      <c r="L424" s="126"/>
      <c r="M424" s="176">
        <v>39.72</v>
      </c>
      <c r="N424" s="126"/>
    </row>
    <row r="425" spans="1:14" x14ac:dyDescent="0.2">
      <c r="A425" s="174" t="s">
        <v>228</v>
      </c>
      <c r="B425" s="126"/>
      <c r="C425" s="126"/>
      <c r="D425" s="126"/>
      <c r="E425" s="126"/>
      <c r="F425" s="126"/>
      <c r="G425" s="126"/>
      <c r="H425" s="126"/>
      <c r="I425" s="175">
        <v>11944</v>
      </c>
      <c r="J425" s="126"/>
      <c r="K425" s="175">
        <v>7234.29</v>
      </c>
      <c r="L425" s="126"/>
      <c r="M425" s="176">
        <v>60.57</v>
      </c>
      <c r="N425" s="126"/>
    </row>
    <row r="426" spans="1:14" x14ac:dyDescent="0.2">
      <c r="A426" s="174" t="s">
        <v>214</v>
      </c>
      <c r="B426" s="126"/>
      <c r="C426" s="126"/>
      <c r="D426" s="126"/>
      <c r="E426" s="126"/>
      <c r="F426" s="126"/>
      <c r="G426" s="126"/>
      <c r="H426" s="126"/>
      <c r="I426" s="175">
        <v>25500</v>
      </c>
      <c r="J426" s="126"/>
      <c r="K426" s="175">
        <v>0</v>
      </c>
      <c r="L426" s="126"/>
      <c r="M426" s="176">
        <v>0</v>
      </c>
      <c r="N426" s="126"/>
    </row>
    <row r="427" spans="1:14" x14ac:dyDescent="0.2">
      <c r="A427" s="174" t="s">
        <v>216</v>
      </c>
      <c r="B427" s="126"/>
      <c r="C427" s="126"/>
      <c r="D427" s="126"/>
      <c r="E427" s="126"/>
      <c r="F427" s="126"/>
      <c r="G427" s="126"/>
      <c r="H427" s="126"/>
      <c r="I427" s="175">
        <v>25500</v>
      </c>
      <c r="J427" s="126"/>
      <c r="K427" s="175">
        <v>0</v>
      </c>
      <c r="L427" s="126"/>
      <c r="M427" s="176">
        <v>0</v>
      </c>
      <c r="N427" s="126"/>
    </row>
    <row r="428" spans="1:14" x14ac:dyDescent="0.2">
      <c r="A428" s="171" t="s">
        <v>638</v>
      </c>
      <c r="B428" s="126"/>
      <c r="C428" s="126"/>
      <c r="D428" s="126"/>
      <c r="E428" s="126"/>
      <c r="F428" s="126"/>
      <c r="G428" s="126"/>
      <c r="H428" s="126"/>
      <c r="I428" s="172">
        <v>2258250</v>
      </c>
      <c r="J428" s="126"/>
      <c r="K428" s="172">
        <v>895970.81</v>
      </c>
      <c r="L428" s="126"/>
      <c r="M428" s="173">
        <v>39.68</v>
      </c>
      <c r="N428" s="126"/>
    </row>
    <row r="429" spans="1:14" x14ac:dyDescent="0.2">
      <c r="A429" s="179" t="s">
        <v>639</v>
      </c>
      <c r="B429" s="126"/>
      <c r="C429" s="179" t="s">
        <v>640</v>
      </c>
      <c r="D429" s="126"/>
      <c r="E429" s="126"/>
      <c r="F429" s="126"/>
      <c r="G429" s="126"/>
      <c r="H429" s="126"/>
      <c r="I429" s="180">
        <v>1901100</v>
      </c>
      <c r="J429" s="126"/>
      <c r="K429" s="180">
        <v>844502.51</v>
      </c>
      <c r="L429" s="126"/>
      <c r="M429" s="181">
        <v>44.42</v>
      </c>
      <c r="N429" s="126"/>
    </row>
    <row r="430" spans="1:14" x14ac:dyDescent="0.2">
      <c r="A430" s="177" t="s">
        <v>641</v>
      </c>
      <c r="B430" s="126"/>
      <c r="C430" s="177" t="s">
        <v>642</v>
      </c>
      <c r="D430" s="126"/>
      <c r="E430" s="126"/>
      <c r="F430" s="126"/>
      <c r="G430" s="126"/>
      <c r="H430" s="126"/>
      <c r="I430" s="178">
        <v>1749100</v>
      </c>
      <c r="J430" s="126"/>
      <c r="K430" s="178">
        <v>799650.9</v>
      </c>
      <c r="L430" s="126"/>
      <c r="M430" s="182">
        <v>45.72</v>
      </c>
      <c r="N430" s="126"/>
    </row>
    <row r="431" spans="1:14" x14ac:dyDescent="0.2">
      <c r="A431" s="174" t="s">
        <v>199</v>
      </c>
      <c r="B431" s="126"/>
      <c r="C431" s="126"/>
      <c r="D431" s="126"/>
      <c r="E431" s="126"/>
      <c r="F431" s="126"/>
      <c r="G431" s="126"/>
      <c r="H431" s="126"/>
      <c r="I431" s="175">
        <v>1583100</v>
      </c>
      <c r="J431" s="126"/>
      <c r="K431" s="175">
        <v>761839.37</v>
      </c>
      <c r="L431" s="126"/>
      <c r="M431" s="176">
        <v>48.12</v>
      </c>
      <c r="N431" s="126"/>
    </row>
    <row r="432" spans="1:14" x14ac:dyDescent="0.2">
      <c r="A432" s="174" t="s">
        <v>200</v>
      </c>
      <c r="B432" s="126"/>
      <c r="C432" s="126"/>
      <c r="D432" s="126"/>
      <c r="E432" s="126"/>
      <c r="F432" s="126"/>
      <c r="G432" s="126"/>
      <c r="H432" s="126"/>
      <c r="I432" s="175">
        <v>1583100</v>
      </c>
      <c r="J432" s="126"/>
      <c r="K432" s="175">
        <v>761839.37</v>
      </c>
      <c r="L432" s="126"/>
      <c r="M432" s="176">
        <v>48.12</v>
      </c>
      <c r="N432" s="126"/>
    </row>
    <row r="433" spans="1:14" x14ac:dyDescent="0.2">
      <c r="A433" s="186" t="s">
        <v>370</v>
      </c>
      <c r="B433" s="126"/>
      <c r="C433" s="186" t="s">
        <v>371</v>
      </c>
      <c r="D433" s="126"/>
      <c r="E433" s="126"/>
      <c r="F433" s="126"/>
      <c r="G433" s="126"/>
      <c r="H433" s="126"/>
      <c r="I433" s="120">
        <v>1096800</v>
      </c>
      <c r="J433" s="126"/>
      <c r="K433" s="120">
        <v>557665.74</v>
      </c>
      <c r="L433" s="126"/>
      <c r="M433" s="183">
        <v>50.84</v>
      </c>
      <c r="N433" s="126"/>
    </row>
    <row r="434" spans="1:14" x14ac:dyDescent="0.2">
      <c r="A434" s="136" t="s">
        <v>372</v>
      </c>
      <c r="B434" s="126"/>
      <c r="C434" s="136" t="s">
        <v>373</v>
      </c>
      <c r="D434" s="126"/>
      <c r="E434" s="126"/>
      <c r="F434" s="126"/>
      <c r="G434" s="126"/>
      <c r="H434" s="126"/>
      <c r="I434" s="184" t="s">
        <v>0</v>
      </c>
      <c r="J434" s="126"/>
      <c r="K434" s="184">
        <v>557665.74</v>
      </c>
      <c r="L434" s="126"/>
      <c r="M434" s="185" t="s">
        <v>0</v>
      </c>
      <c r="N434" s="126"/>
    </row>
    <row r="435" spans="1:14" x14ac:dyDescent="0.2">
      <c r="A435" s="186" t="s">
        <v>376</v>
      </c>
      <c r="B435" s="126"/>
      <c r="C435" s="186" t="s">
        <v>377</v>
      </c>
      <c r="D435" s="126"/>
      <c r="E435" s="126"/>
      <c r="F435" s="126"/>
      <c r="G435" s="126"/>
      <c r="H435" s="126"/>
      <c r="I435" s="120">
        <v>61000</v>
      </c>
      <c r="J435" s="126"/>
      <c r="K435" s="120">
        <v>18838.669999999998</v>
      </c>
      <c r="L435" s="126"/>
      <c r="M435" s="183">
        <v>30.88</v>
      </c>
      <c r="N435" s="126"/>
    </row>
    <row r="436" spans="1:14" x14ac:dyDescent="0.2">
      <c r="A436" s="136" t="s">
        <v>378</v>
      </c>
      <c r="B436" s="126"/>
      <c r="C436" s="136" t="s">
        <v>377</v>
      </c>
      <c r="D436" s="126"/>
      <c r="E436" s="126"/>
      <c r="F436" s="126"/>
      <c r="G436" s="126"/>
      <c r="H436" s="126"/>
      <c r="I436" s="184" t="s">
        <v>0</v>
      </c>
      <c r="J436" s="126"/>
      <c r="K436" s="184">
        <v>18838.669999999998</v>
      </c>
      <c r="L436" s="126"/>
      <c r="M436" s="185" t="s">
        <v>0</v>
      </c>
      <c r="N436" s="126"/>
    </row>
    <row r="437" spans="1:14" x14ac:dyDescent="0.2">
      <c r="A437" s="186" t="s">
        <v>379</v>
      </c>
      <c r="B437" s="126"/>
      <c r="C437" s="186" t="s">
        <v>380</v>
      </c>
      <c r="D437" s="126"/>
      <c r="E437" s="126"/>
      <c r="F437" s="126"/>
      <c r="G437" s="126"/>
      <c r="H437" s="126"/>
      <c r="I437" s="120">
        <v>181100</v>
      </c>
      <c r="J437" s="126"/>
      <c r="K437" s="120">
        <v>92854.36</v>
      </c>
      <c r="L437" s="126"/>
      <c r="M437" s="183">
        <v>51.27</v>
      </c>
      <c r="N437" s="126"/>
    </row>
    <row r="438" spans="1:14" x14ac:dyDescent="0.2">
      <c r="A438" s="136" t="s">
        <v>381</v>
      </c>
      <c r="B438" s="126"/>
      <c r="C438" s="136" t="s">
        <v>382</v>
      </c>
      <c r="D438" s="126"/>
      <c r="E438" s="126"/>
      <c r="F438" s="126"/>
      <c r="G438" s="126"/>
      <c r="H438" s="126"/>
      <c r="I438" s="184" t="s">
        <v>0</v>
      </c>
      <c r="J438" s="126"/>
      <c r="K438" s="184">
        <v>92854.36</v>
      </c>
      <c r="L438" s="126"/>
      <c r="M438" s="185" t="s">
        <v>0</v>
      </c>
      <c r="N438" s="126"/>
    </row>
    <row r="439" spans="1:14" x14ac:dyDescent="0.2">
      <c r="A439" s="186" t="s">
        <v>383</v>
      </c>
      <c r="B439" s="126"/>
      <c r="C439" s="186" t="s">
        <v>384</v>
      </c>
      <c r="D439" s="126"/>
      <c r="E439" s="126"/>
      <c r="F439" s="126"/>
      <c r="G439" s="126"/>
      <c r="H439" s="126"/>
      <c r="I439" s="120">
        <v>33500</v>
      </c>
      <c r="J439" s="126"/>
      <c r="K439" s="120">
        <v>15497.99</v>
      </c>
      <c r="L439" s="126"/>
      <c r="M439" s="183">
        <v>46.26</v>
      </c>
      <c r="N439" s="126"/>
    </row>
    <row r="440" spans="1:14" x14ac:dyDescent="0.2">
      <c r="A440" s="136" t="s">
        <v>385</v>
      </c>
      <c r="B440" s="126"/>
      <c r="C440" s="136" t="s">
        <v>386</v>
      </c>
      <c r="D440" s="126"/>
      <c r="E440" s="126"/>
      <c r="F440" s="126"/>
      <c r="G440" s="126"/>
      <c r="H440" s="126"/>
      <c r="I440" s="184" t="s">
        <v>0</v>
      </c>
      <c r="J440" s="126"/>
      <c r="K440" s="184">
        <v>2954.28</v>
      </c>
      <c r="L440" s="126"/>
      <c r="M440" s="185" t="s">
        <v>0</v>
      </c>
      <c r="N440" s="126"/>
    </row>
    <row r="441" spans="1:14" x14ac:dyDescent="0.2">
      <c r="A441" s="136" t="s">
        <v>387</v>
      </c>
      <c r="B441" s="126"/>
      <c r="C441" s="136" t="s">
        <v>388</v>
      </c>
      <c r="D441" s="126"/>
      <c r="E441" s="126"/>
      <c r="F441" s="126"/>
      <c r="G441" s="126"/>
      <c r="H441" s="126"/>
      <c r="I441" s="184" t="s">
        <v>0</v>
      </c>
      <c r="J441" s="126"/>
      <c r="K441" s="184">
        <v>8548.6</v>
      </c>
      <c r="L441" s="126"/>
      <c r="M441" s="185" t="s">
        <v>0</v>
      </c>
      <c r="N441" s="126"/>
    </row>
    <row r="442" spans="1:14" x14ac:dyDescent="0.2">
      <c r="A442" s="136" t="s">
        <v>389</v>
      </c>
      <c r="B442" s="126"/>
      <c r="C442" s="136" t="s">
        <v>390</v>
      </c>
      <c r="D442" s="126"/>
      <c r="E442" s="126"/>
      <c r="F442" s="126"/>
      <c r="G442" s="126"/>
      <c r="H442" s="126"/>
      <c r="I442" s="184" t="s">
        <v>0</v>
      </c>
      <c r="J442" s="126"/>
      <c r="K442" s="184">
        <v>850</v>
      </c>
      <c r="L442" s="126"/>
      <c r="M442" s="185" t="s">
        <v>0</v>
      </c>
      <c r="N442" s="126"/>
    </row>
    <row r="443" spans="1:14" x14ac:dyDescent="0.2">
      <c r="A443" s="136" t="s">
        <v>643</v>
      </c>
      <c r="B443" s="126"/>
      <c r="C443" s="136" t="s">
        <v>644</v>
      </c>
      <c r="D443" s="126"/>
      <c r="E443" s="126"/>
      <c r="F443" s="126"/>
      <c r="G443" s="126"/>
      <c r="H443" s="126"/>
      <c r="I443" s="184" t="s">
        <v>0</v>
      </c>
      <c r="J443" s="126"/>
      <c r="K443" s="184">
        <v>3145.11</v>
      </c>
      <c r="L443" s="126"/>
      <c r="M443" s="185" t="s">
        <v>0</v>
      </c>
      <c r="N443" s="126"/>
    </row>
    <row r="444" spans="1:14" x14ac:dyDescent="0.2">
      <c r="A444" s="186" t="s">
        <v>391</v>
      </c>
      <c r="B444" s="126"/>
      <c r="C444" s="186" t="s">
        <v>392</v>
      </c>
      <c r="D444" s="126"/>
      <c r="E444" s="126"/>
      <c r="F444" s="126"/>
      <c r="G444" s="126"/>
      <c r="H444" s="126"/>
      <c r="I444" s="120">
        <v>76000</v>
      </c>
      <c r="J444" s="126"/>
      <c r="K444" s="120">
        <v>36336.18</v>
      </c>
      <c r="L444" s="126"/>
      <c r="M444" s="183">
        <v>47.81</v>
      </c>
      <c r="N444" s="126"/>
    </row>
    <row r="445" spans="1:14" x14ac:dyDescent="0.2">
      <c r="A445" s="136" t="s">
        <v>393</v>
      </c>
      <c r="B445" s="126"/>
      <c r="C445" s="136" t="s">
        <v>394</v>
      </c>
      <c r="D445" s="126"/>
      <c r="E445" s="126"/>
      <c r="F445" s="126"/>
      <c r="G445" s="126"/>
      <c r="H445" s="126"/>
      <c r="I445" s="184" t="s">
        <v>0</v>
      </c>
      <c r="J445" s="126"/>
      <c r="K445" s="184">
        <v>4468.54</v>
      </c>
      <c r="L445" s="126"/>
      <c r="M445" s="185" t="s">
        <v>0</v>
      </c>
      <c r="N445" s="126"/>
    </row>
    <row r="446" spans="1:14" x14ac:dyDescent="0.2">
      <c r="A446" s="136" t="s">
        <v>645</v>
      </c>
      <c r="B446" s="126"/>
      <c r="C446" s="136" t="s">
        <v>646</v>
      </c>
      <c r="D446" s="126"/>
      <c r="E446" s="126"/>
      <c r="F446" s="126"/>
      <c r="G446" s="126"/>
      <c r="H446" s="126"/>
      <c r="I446" s="184" t="s">
        <v>0</v>
      </c>
      <c r="J446" s="126"/>
      <c r="K446" s="184">
        <v>2957</v>
      </c>
      <c r="L446" s="126"/>
      <c r="M446" s="185" t="s">
        <v>0</v>
      </c>
      <c r="N446" s="126"/>
    </row>
    <row r="447" spans="1:14" x14ac:dyDescent="0.2">
      <c r="A447" s="136" t="s">
        <v>395</v>
      </c>
      <c r="B447" s="126"/>
      <c r="C447" s="136" t="s">
        <v>396</v>
      </c>
      <c r="D447" s="126"/>
      <c r="E447" s="126"/>
      <c r="F447" s="126"/>
      <c r="G447" s="126"/>
      <c r="H447" s="126"/>
      <c r="I447" s="184" t="s">
        <v>0</v>
      </c>
      <c r="J447" s="126"/>
      <c r="K447" s="184">
        <v>27010.66</v>
      </c>
      <c r="L447" s="126"/>
      <c r="M447" s="185" t="s">
        <v>0</v>
      </c>
      <c r="N447" s="126"/>
    </row>
    <row r="448" spans="1:14" x14ac:dyDescent="0.2">
      <c r="A448" s="136" t="s">
        <v>397</v>
      </c>
      <c r="B448" s="126"/>
      <c r="C448" s="136" t="s">
        <v>398</v>
      </c>
      <c r="D448" s="126"/>
      <c r="E448" s="126"/>
      <c r="F448" s="126"/>
      <c r="G448" s="126"/>
      <c r="H448" s="126"/>
      <c r="I448" s="184" t="s">
        <v>0</v>
      </c>
      <c r="J448" s="126"/>
      <c r="K448" s="184">
        <v>1254.99</v>
      </c>
      <c r="L448" s="126"/>
      <c r="M448" s="185" t="s">
        <v>0</v>
      </c>
      <c r="N448" s="126"/>
    </row>
    <row r="449" spans="1:14" x14ac:dyDescent="0.2">
      <c r="A449" s="136" t="s">
        <v>399</v>
      </c>
      <c r="B449" s="126"/>
      <c r="C449" s="136" t="s">
        <v>400</v>
      </c>
      <c r="D449" s="126"/>
      <c r="E449" s="126"/>
      <c r="F449" s="126"/>
      <c r="G449" s="126"/>
      <c r="H449" s="126"/>
      <c r="I449" s="184" t="s">
        <v>0</v>
      </c>
      <c r="J449" s="126"/>
      <c r="K449" s="184">
        <v>644.99</v>
      </c>
      <c r="L449" s="126"/>
      <c r="M449" s="185" t="s">
        <v>0</v>
      </c>
      <c r="N449" s="126"/>
    </row>
    <row r="450" spans="1:14" x14ac:dyDescent="0.2">
      <c r="A450" s="186" t="s">
        <v>403</v>
      </c>
      <c r="B450" s="126"/>
      <c r="C450" s="186" t="s">
        <v>404</v>
      </c>
      <c r="D450" s="126"/>
      <c r="E450" s="126"/>
      <c r="F450" s="126"/>
      <c r="G450" s="126"/>
      <c r="H450" s="126"/>
      <c r="I450" s="120">
        <v>69600</v>
      </c>
      <c r="J450" s="126"/>
      <c r="K450" s="120">
        <v>32463.46</v>
      </c>
      <c r="L450" s="126"/>
      <c r="M450" s="183">
        <v>46.64</v>
      </c>
      <c r="N450" s="126"/>
    </row>
    <row r="451" spans="1:14" x14ac:dyDescent="0.2">
      <c r="A451" s="136" t="s">
        <v>405</v>
      </c>
      <c r="B451" s="126"/>
      <c r="C451" s="136" t="s">
        <v>406</v>
      </c>
      <c r="D451" s="126"/>
      <c r="E451" s="126"/>
      <c r="F451" s="126"/>
      <c r="G451" s="126"/>
      <c r="H451" s="126"/>
      <c r="I451" s="184" t="s">
        <v>0</v>
      </c>
      <c r="J451" s="126"/>
      <c r="K451" s="184">
        <v>7015.23</v>
      </c>
      <c r="L451" s="126"/>
      <c r="M451" s="185" t="s">
        <v>0</v>
      </c>
      <c r="N451" s="126"/>
    </row>
    <row r="452" spans="1:14" x14ac:dyDescent="0.2">
      <c r="A452" s="136" t="s">
        <v>407</v>
      </c>
      <c r="B452" s="126"/>
      <c r="C452" s="136" t="s">
        <v>408</v>
      </c>
      <c r="D452" s="126"/>
      <c r="E452" s="126"/>
      <c r="F452" s="126"/>
      <c r="G452" s="126"/>
      <c r="H452" s="126"/>
      <c r="I452" s="184" t="s">
        <v>0</v>
      </c>
      <c r="J452" s="126"/>
      <c r="K452" s="184">
        <v>4977.3900000000003</v>
      </c>
      <c r="L452" s="126"/>
      <c r="M452" s="185" t="s">
        <v>0</v>
      </c>
      <c r="N452" s="126"/>
    </row>
    <row r="453" spans="1:14" x14ac:dyDescent="0.2">
      <c r="A453" s="136" t="s">
        <v>409</v>
      </c>
      <c r="B453" s="126"/>
      <c r="C453" s="136" t="s">
        <v>410</v>
      </c>
      <c r="D453" s="126"/>
      <c r="E453" s="126"/>
      <c r="F453" s="126"/>
      <c r="G453" s="126"/>
      <c r="H453" s="126"/>
      <c r="I453" s="184" t="s">
        <v>0</v>
      </c>
      <c r="J453" s="126"/>
      <c r="K453" s="184">
        <v>960</v>
      </c>
      <c r="L453" s="126"/>
      <c r="M453" s="185" t="s">
        <v>0</v>
      </c>
      <c r="N453" s="126"/>
    </row>
    <row r="454" spans="1:14" x14ac:dyDescent="0.2">
      <c r="A454" s="136" t="s">
        <v>411</v>
      </c>
      <c r="B454" s="126"/>
      <c r="C454" s="136" t="s">
        <v>412</v>
      </c>
      <c r="D454" s="126"/>
      <c r="E454" s="126"/>
      <c r="F454" s="126"/>
      <c r="G454" s="126"/>
      <c r="H454" s="126"/>
      <c r="I454" s="184" t="s">
        <v>0</v>
      </c>
      <c r="J454" s="126"/>
      <c r="K454" s="184">
        <v>1908.2</v>
      </c>
      <c r="L454" s="126"/>
      <c r="M454" s="185" t="s">
        <v>0</v>
      </c>
      <c r="N454" s="126"/>
    </row>
    <row r="455" spans="1:14" x14ac:dyDescent="0.2">
      <c r="A455" s="136" t="s">
        <v>415</v>
      </c>
      <c r="B455" s="126"/>
      <c r="C455" s="136" t="s">
        <v>416</v>
      </c>
      <c r="D455" s="126"/>
      <c r="E455" s="126"/>
      <c r="F455" s="126"/>
      <c r="G455" s="126"/>
      <c r="H455" s="126"/>
      <c r="I455" s="184" t="s">
        <v>0</v>
      </c>
      <c r="J455" s="126"/>
      <c r="K455" s="184">
        <v>303.89</v>
      </c>
      <c r="L455" s="126"/>
      <c r="M455" s="185" t="s">
        <v>0</v>
      </c>
      <c r="N455" s="126"/>
    </row>
    <row r="456" spans="1:14" x14ac:dyDescent="0.2">
      <c r="A456" s="136" t="s">
        <v>417</v>
      </c>
      <c r="B456" s="126"/>
      <c r="C456" s="136" t="s">
        <v>418</v>
      </c>
      <c r="D456" s="126"/>
      <c r="E456" s="126"/>
      <c r="F456" s="126"/>
      <c r="G456" s="126"/>
      <c r="H456" s="126"/>
      <c r="I456" s="184" t="s">
        <v>0</v>
      </c>
      <c r="J456" s="126"/>
      <c r="K456" s="184">
        <v>4500</v>
      </c>
      <c r="L456" s="126"/>
      <c r="M456" s="185" t="s">
        <v>0</v>
      </c>
      <c r="N456" s="126"/>
    </row>
    <row r="457" spans="1:14" x14ac:dyDescent="0.2">
      <c r="A457" s="136" t="s">
        <v>419</v>
      </c>
      <c r="B457" s="126"/>
      <c r="C457" s="136" t="s">
        <v>420</v>
      </c>
      <c r="D457" s="126"/>
      <c r="E457" s="126"/>
      <c r="F457" s="126"/>
      <c r="G457" s="126"/>
      <c r="H457" s="126"/>
      <c r="I457" s="184" t="s">
        <v>0</v>
      </c>
      <c r="J457" s="126"/>
      <c r="K457" s="184">
        <v>10923.75</v>
      </c>
      <c r="L457" s="126"/>
      <c r="M457" s="185" t="s">
        <v>0</v>
      </c>
      <c r="N457" s="126"/>
    </row>
    <row r="458" spans="1:14" x14ac:dyDescent="0.2">
      <c r="A458" s="136" t="s">
        <v>421</v>
      </c>
      <c r="B458" s="126"/>
      <c r="C458" s="136" t="s">
        <v>422</v>
      </c>
      <c r="D458" s="126"/>
      <c r="E458" s="126"/>
      <c r="F458" s="126"/>
      <c r="G458" s="126"/>
      <c r="H458" s="126"/>
      <c r="I458" s="184" t="s">
        <v>0</v>
      </c>
      <c r="J458" s="126"/>
      <c r="K458" s="184">
        <v>1875</v>
      </c>
      <c r="L458" s="126"/>
      <c r="M458" s="185" t="s">
        <v>0</v>
      </c>
      <c r="N458" s="126"/>
    </row>
    <row r="459" spans="1:14" x14ac:dyDescent="0.2">
      <c r="A459" s="186" t="s">
        <v>426</v>
      </c>
      <c r="B459" s="126"/>
      <c r="C459" s="186" t="s">
        <v>427</v>
      </c>
      <c r="D459" s="126"/>
      <c r="E459" s="126"/>
      <c r="F459" s="126"/>
      <c r="G459" s="126"/>
      <c r="H459" s="126"/>
      <c r="I459" s="120">
        <v>64600</v>
      </c>
      <c r="J459" s="126"/>
      <c r="K459" s="120">
        <v>8102.34</v>
      </c>
      <c r="L459" s="126"/>
      <c r="M459" s="183">
        <v>12.54</v>
      </c>
      <c r="N459" s="126"/>
    </row>
    <row r="460" spans="1:14" x14ac:dyDescent="0.2">
      <c r="A460" s="136" t="s">
        <v>430</v>
      </c>
      <c r="B460" s="126"/>
      <c r="C460" s="136" t="s">
        <v>431</v>
      </c>
      <c r="D460" s="126"/>
      <c r="E460" s="126"/>
      <c r="F460" s="126"/>
      <c r="G460" s="126"/>
      <c r="H460" s="126"/>
      <c r="I460" s="184" t="s">
        <v>0</v>
      </c>
      <c r="J460" s="126"/>
      <c r="K460" s="184">
        <v>6933.29</v>
      </c>
      <c r="L460" s="126"/>
      <c r="M460" s="185" t="s">
        <v>0</v>
      </c>
      <c r="N460" s="126"/>
    </row>
    <row r="461" spans="1:14" x14ac:dyDescent="0.2">
      <c r="A461" s="136" t="s">
        <v>432</v>
      </c>
      <c r="B461" s="126"/>
      <c r="C461" s="136" t="s">
        <v>433</v>
      </c>
      <c r="D461" s="126"/>
      <c r="E461" s="126"/>
      <c r="F461" s="126"/>
      <c r="G461" s="126"/>
      <c r="H461" s="126"/>
      <c r="I461" s="184" t="s">
        <v>0</v>
      </c>
      <c r="J461" s="126"/>
      <c r="K461" s="184">
        <v>626.55999999999995</v>
      </c>
      <c r="L461" s="126"/>
      <c r="M461" s="185" t="s">
        <v>0</v>
      </c>
      <c r="N461" s="126"/>
    </row>
    <row r="462" spans="1:14" x14ac:dyDescent="0.2">
      <c r="A462" s="136" t="s">
        <v>434</v>
      </c>
      <c r="B462" s="126"/>
      <c r="C462" s="136" t="s">
        <v>435</v>
      </c>
      <c r="D462" s="126"/>
      <c r="E462" s="126"/>
      <c r="F462" s="126"/>
      <c r="G462" s="126"/>
      <c r="H462" s="126"/>
      <c r="I462" s="184" t="s">
        <v>0</v>
      </c>
      <c r="J462" s="126"/>
      <c r="K462" s="184">
        <v>200</v>
      </c>
      <c r="L462" s="126"/>
      <c r="M462" s="185" t="s">
        <v>0</v>
      </c>
      <c r="N462" s="126"/>
    </row>
    <row r="463" spans="1:14" x14ac:dyDescent="0.2">
      <c r="A463" s="136" t="s">
        <v>438</v>
      </c>
      <c r="B463" s="126"/>
      <c r="C463" s="136" t="s">
        <v>427</v>
      </c>
      <c r="D463" s="126"/>
      <c r="E463" s="126"/>
      <c r="F463" s="126"/>
      <c r="G463" s="126"/>
      <c r="H463" s="126"/>
      <c r="I463" s="184" t="s">
        <v>0</v>
      </c>
      <c r="J463" s="126"/>
      <c r="K463" s="184">
        <v>342.49</v>
      </c>
      <c r="L463" s="126"/>
      <c r="M463" s="185" t="s">
        <v>0</v>
      </c>
      <c r="N463" s="126"/>
    </row>
    <row r="464" spans="1:14" x14ac:dyDescent="0.2">
      <c r="A464" s="186" t="s">
        <v>439</v>
      </c>
      <c r="B464" s="126"/>
      <c r="C464" s="186" t="s">
        <v>440</v>
      </c>
      <c r="D464" s="126"/>
      <c r="E464" s="126"/>
      <c r="F464" s="126"/>
      <c r="G464" s="126"/>
      <c r="H464" s="126"/>
      <c r="I464" s="120">
        <v>500</v>
      </c>
      <c r="J464" s="126"/>
      <c r="K464" s="120">
        <v>80.63</v>
      </c>
      <c r="L464" s="126"/>
      <c r="M464" s="183">
        <v>16.13</v>
      </c>
      <c r="N464" s="126"/>
    </row>
    <row r="465" spans="1:14" x14ac:dyDescent="0.2">
      <c r="A465" s="136" t="s">
        <v>441</v>
      </c>
      <c r="B465" s="126"/>
      <c r="C465" s="136" t="s">
        <v>442</v>
      </c>
      <c r="D465" s="126"/>
      <c r="E465" s="126"/>
      <c r="F465" s="126"/>
      <c r="G465" s="126"/>
      <c r="H465" s="126"/>
      <c r="I465" s="184" t="s">
        <v>0</v>
      </c>
      <c r="J465" s="126"/>
      <c r="K465" s="184">
        <v>80.63</v>
      </c>
      <c r="L465" s="126"/>
      <c r="M465" s="185" t="s">
        <v>0</v>
      </c>
      <c r="N465" s="126"/>
    </row>
    <row r="466" spans="1:14" x14ac:dyDescent="0.2">
      <c r="A466" s="174" t="s">
        <v>203</v>
      </c>
      <c r="B466" s="126"/>
      <c r="C466" s="126"/>
      <c r="D466" s="126"/>
      <c r="E466" s="126"/>
      <c r="F466" s="126"/>
      <c r="G466" s="126"/>
      <c r="H466" s="126"/>
      <c r="I466" s="175">
        <v>146000</v>
      </c>
      <c r="J466" s="126"/>
      <c r="K466" s="175">
        <v>37325.97</v>
      </c>
      <c r="L466" s="126"/>
      <c r="M466" s="176">
        <v>25.57</v>
      </c>
      <c r="N466" s="126"/>
    </row>
    <row r="467" spans="1:14" x14ac:dyDescent="0.2">
      <c r="A467" s="174" t="s">
        <v>204</v>
      </c>
      <c r="B467" s="126"/>
      <c r="C467" s="126"/>
      <c r="D467" s="126"/>
      <c r="E467" s="126"/>
      <c r="F467" s="126"/>
      <c r="G467" s="126"/>
      <c r="H467" s="126"/>
      <c r="I467" s="175">
        <v>146000</v>
      </c>
      <c r="J467" s="126"/>
      <c r="K467" s="175">
        <v>37325.97</v>
      </c>
      <c r="L467" s="126"/>
      <c r="M467" s="176">
        <v>25.57</v>
      </c>
      <c r="N467" s="126"/>
    </row>
    <row r="468" spans="1:14" x14ac:dyDescent="0.2">
      <c r="A468" s="186" t="s">
        <v>370</v>
      </c>
      <c r="B468" s="126"/>
      <c r="C468" s="186" t="s">
        <v>371</v>
      </c>
      <c r="D468" s="126"/>
      <c r="E468" s="126"/>
      <c r="F468" s="126"/>
      <c r="G468" s="126"/>
      <c r="H468" s="126"/>
      <c r="I468" s="120">
        <v>82000</v>
      </c>
      <c r="J468" s="126"/>
      <c r="K468" s="120">
        <v>26300</v>
      </c>
      <c r="L468" s="126"/>
      <c r="M468" s="183">
        <v>32.07</v>
      </c>
      <c r="N468" s="126"/>
    </row>
    <row r="469" spans="1:14" x14ac:dyDescent="0.2">
      <c r="A469" s="136" t="s">
        <v>372</v>
      </c>
      <c r="B469" s="126"/>
      <c r="C469" s="136" t="s">
        <v>373</v>
      </c>
      <c r="D469" s="126"/>
      <c r="E469" s="126"/>
      <c r="F469" s="126"/>
      <c r="G469" s="126"/>
      <c r="H469" s="126"/>
      <c r="I469" s="184" t="s">
        <v>0</v>
      </c>
      <c r="J469" s="126"/>
      <c r="K469" s="184">
        <v>26300</v>
      </c>
      <c r="L469" s="126"/>
      <c r="M469" s="185" t="s">
        <v>0</v>
      </c>
      <c r="N469" s="126"/>
    </row>
    <row r="470" spans="1:14" x14ac:dyDescent="0.2">
      <c r="A470" s="186" t="s">
        <v>379</v>
      </c>
      <c r="B470" s="126"/>
      <c r="C470" s="186" t="s">
        <v>380</v>
      </c>
      <c r="D470" s="126"/>
      <c r="E470" s="126"/>
      <c r="F470" s="126"/>
      <c r="G470" s="126"/>
      <c r="H470" s="126"/>
      <c r="I470" s="120">
        <v>13000</v>
      </c>
      <c r="J470" s="126"/>
      <c r="K470" s="120">
        <v>3500</v>
      </c>
      <c r="L470" s="126"/>
      <c r="M470" s="183">
        <v>26.92</v>
      </c>
      <c r="N470" s="126"/>
    </row>
    <row r="471" spans="1:14" x14ac:dyDescent="0.2">
      <c r="A471" s="136" t="s">
        <v>381</v>
      </c>
      <c r="B471" s="126"/>
      <c r="C471" s="136" t="s">
        <v>382</v>
      </c>
      <c r="D471" s="126"/>
      <c r="E471" s="126"/>
      <c r="F471" s="126"/>
      <c r="G471" s="126"/>
      <c r="H471" s="126"/>
      <c r="I471" s="184" t="s">
        <v>0</v>
      </c>
      <c r="J471" s="126"/>
      <c r="K471" s="184">
        <v>3500</v>
      </c>
      <c r="L471" s="126"/>
      <c r="M471" s="185" t="s">
        <v>0</v>
      </c>
      <c r="N471" s="126"/>
    </row>
    <row r="472" spans="1:14" x14ac:dyDescent="0.2">
      <c r="A472" s="186" t="s">
        <v>383</v>
      </c>
      <c r="B472" s="126"/>
      <c r="C472" s="186" t="s">
        <v>384</v>
      </c>
      <c r="D472" s="126"/>
      <c r="E472" s="126"/>
      <c r="F472" s="126"/>
      <c r="G472" s="126"/>
      <c r="H472" s="126"/>
      <c r="I472" s="120">
        <v>10000</v>
      </c>
      <c r="J472" s="126"/>
      <c r="K472" s="120">
        <v>4198</v>
      </c>
      <c r="L472" s="126"/>
      <c r="M472" s="183">
        <v>41.98</v>
      </c>
      <c r="N472" s="126"/>
    </row>
    <row r="473" spans="1:14" x14ac:dyDescent="0.2">
      <c r="A473" s="136" t="s">
        <v>643</v>
      </c>
      <c r="B473" s="126"/>
      <c r="C473" s="136" t="s">
        <v>644</v>
      </c>
      <c r="D473" s="126"/>
      <c r="E473" s="126"/>
      <c r="F473" s="126"/>
      <c r="G473" s="126"/>
      <c r="H473" s="126"/>
      <c r="I473" s="184" t="s">
        <v>0</v>
      </c>
      <c r="J473" s="126"/>
      <c r="K473" s="184">
        <v>4198</v>
      </c>
      <c r="L473" s="126"/>
      <c r="M473" s="185" t="s">
        <v>0</v>
      </c>
      <c r="N473" s="126"/>
    </row>
    <row r="474" spans="1:14" x14ac:dyDescent="0.2">
      <c r="A474" s="186" t="s">
        <v>391</v>
      </c>
      <c r="B474" s="126"/>
      <c r="C474" s="186" t="s">
        <v>392</v>
      </c>
      <c r="D474" s="126"/>
      <c r="E474" s="126"/>
      <c r="F474" s="126"/>
      <c r="G474" s="126"/>
      <c r="H474" s="126"/>
      <c r="I474" s="120">
        <v>18500</v>
      </c>
      <c r="J474" s="126"/>
      <c r="K474" s="120">
        <v>3327.97</v>
      </c>
      <c r="L474" s="126"/>
      <c r="M474" s="183">
        <v>17.989999999999998</v>
      </c>
      <c r="N474" s="126"/>
    </row>
    <row r="475" spans="1:14" x14ac:dyDescent="0.2">
      <c r="A475" s="136" t="s">
        <v>393</v>
      </c>
      <c r="B475" s="126"/>
      <c r="C475" s="136" t="s">
        <v>394</v>
      </c>
      <c r="D475" s="126"/>
      <c r="E475" s="126"/>
      <c r="F475" s="126"/>
      <c r="G475" s="126"/>
      <c r="H475" s="126"/>
      <c r="I475" s="184" t="s">
        <v>0</v>
      </c>
      <c r="J475" s="126"/>
      <c r="K475" s="184">
        <v>0</v>
      </c>
      <c r="L475" s="126"/>
      <c r="M475" s="185" t="s">
        <v>0</v>
      </c>
      <c r="N475" s="126"/>
    </row>
    <row r="476" spans="1:14" x14ac:dyDescent="0.2">
      <c r="A476" s="136" t="s">
        <v>395</v>
      </c>
      <c r="B476" s="126"/>
      <c r="C476" s="136" t="s">
        <v>396</v>
      </c>
      <c r="D476" s="126"/>
      <c r="E476" s="126"/>
      <c r="F476" s="126"/>
      <c r="G476" s="126"/>
      <c r="H476" s="126"/>
      <c r="I476" s="184" t="s">
        <v>0</v>
      </c>
      <c r="J476" s="126"/>
      <c r="K476" s="184">
        <v>0</v>
      </c>
      <c r="L476" s="126"/>
      <c r="M476" s="185" t="s">
        <v>0</v>
      </c>
      <c r="N476" s="126"/>
    </row>
    <row r="477" spans="1:14" x14ac:dyDescent="0.2">
      <c r="A477" s="136" t="s">
        <v>401</v>
      </c>
      <c r="B477" s="126"/>
      <c r="C477" s="136" t="s">
        <v>402</v>
      </c>
      <c r="D477" s="126"/>
      <c r="E477" s="126"/>
      <c r="F477" s="126"/>
      <c r="G477" s="126"/>
      <c r="H477" s="126"/>
      <c r="I477" s="184" t="s">
        <v>0</v>
      </c>
      <c r="J477" s="126"/>
      <c r="K477" s="184">
        <v>3327.97</v>
      </c>
      <c r="L477" s="126"/>
      <c r="M477" s="185" t="s">
        <v>0</v>
      </c>
      <c r="N477" s="126"/>
    </row>
    <row r="478" spans="1:14" x14ac:dyDescent="0.2">
      <c r="A478" s="186" t="s">
        <v>403</v>
      </c>
      <c r="B478" s="126"/>
      <c r="C478" s="186" t="s">
        <v>404</v>
      </c>
      <c r="D478" s="126"/>
      <c r="E478" s="126"/>
      <c r="F478" s="126"/>
      <c r="G478" s="126"/>
      <c r="H478" s="126"/>
      <c r="I478" s="120">
        <v>22500</v>
      </c>
      <c r="J478" s="126"/>
      <c r="K478" s="120">
        <v>0</v>
      </c>
      <c r="L478" s="126"/>
      <c r="M478" s="183">
        <v>0</v>
      </c>
      <c r="N478" s="126"/>
    </row>
    <row r="479" spans="1:14" x14ac:dyDescent="0.2">
      <c r="A479" s="136" t="s">
        <v>409</v>
      </c>
      <c r="B479" s="126"/>
      <c r="C479" s="136" t="s">
        <v>410</v>
      </c>
      <c r="D479" s="126"/>
      <c r="E479" s="126"/>
      <c r="F479" s="126"/>
      <c r="G479" s="126"/>
      <c r="H479" s="126"/>
      <c r="I479" s="184" t="s">
        <v>0</v>
      </c>
      <c r="J479" s="126"/>
      <c r="K479" s="184">
        <v>0</v>
      </c>
      <c r="L479" s="126"/>
      <c r="M479" s="185" t="s">
        <v>0</v>
      </c>
      <c r="N479" s="126"/>
    </row>
    <row r="480" spans="1:14" x14ac:dyDescent="0.2">
      <c r="A480" s="136" t="s">
        <v>413</v>
      </c>
      <c r="B480" s="126"/>
      <c r="C480" s="136" t="s">
        <v>414</v>
      </c>
      <c r="D480" s="126"/>
      <c r="E480" s="126"/>
      <c r="F480" s="126"/>
      <c r="G480" s="126"/>
      <c r="H480" s="126"/>
      <c r="I480" s="184" t="s">
        <v>0</v>
      </c>
      <c r="J480" s="126"/>
      <c r="K480" s="184">
        <v>0</v>
      </c>
      <c r="L480" s="126"/>
      <c r="M480" s="185" t="s">
        <v>0</v>
      </c>
      <c r="N480" s="126"/>
    </row>
    <row r="481" spans="1:14" x14ac:dyDescent="0.2">
      <c r="A481" s="136" t="s">
        <v>415</v>
      </c>
      <c r="B481" s="126"/>
      <c r="C481" s="136" t="s">
        <v>416</v>
      </c>
      <c r="D481" s="126"/>
      <c r="E481" s="126"/>
      <c r="F481" s="126"/>
      <c r="G481" s="126"/>
      <c r="H481" s="126"/>
      <c r="I481" s="184" t="s">
        <v>0</v>
      </c>
      <c r="J481" s="126"/>
      <c r="K481" s="184">
        <v>0</v>
      </c>
      <c r="L481" s="126"/>
      <c r="M481" s="185" t="s">
        <v>0</v>
      </c>
      <c r="N481" s="126"/>
    </row>
    <row r="482" spans="1:14" x14ac:dyDescent="0.2">
      <c r="A482" s="136" t="s">
        <v>417</v>
      </c>
      <c r="B482" s="126"/>
      <c r="C482" s="136" t="s">
        <v>418</v>
      </c>
      <c r="D482" s="126"/>
      <c r="E482" s="126"/>
      <c r="F482" s="126"/>
      <c r="G482" s="126"/>
      <c r="H482" s="126"/>
      <c r="I482" s="184" t="s">
        <v>0</v>
      </c>
      <c r="J482" s="126"/>
      <c r="K482" s="184">
        <v>0</v>
      </c>
      <c r="L482" s="126"/>
      <c r="M482" s="185" t="s">
        <v>0</v>
      </c>
      <c r="N482" s="126"/>
    </row>
    <row r="483" spans="1:14" x14ac:dyDescent="0.2">
      <c r="A483" s="136" t="s">
        <v>421</v>
      </c>
      <c r="B483" s="126"/>
      <c r="C483" s="136" t="s">
        <v>422</v>
      </c>
      <c r="D483" s="126"/>
      <c r="E483" s="126"/>
      <c r="F483" s="126"/>
      <c r="G483" s="126"/>
      <c r="H483" s="126"/>
      <c r="I483" s="184" t="s">
        <v>0</v>
      </c>
      <c r="J483" s="126"/>
      <c r="K483" s="184">
        <v>0</v>
      </c>
      <c r="L483" s="126"/>
      <c r="M483" s="185" t="s">
        <v>0</v>
      </c>
      <c r="N483" s="126"/>
    </row>
    <row r="484" spans="1:14" x14ac:dyDescent="0.2">
      <c r="A484" s="174" t="s">
        <v>206</v>
      </c>
      <c r="B484" s="126"/>
      <c r="C484" s="126"/>
      <c r="D484" s="126"/>
      <c r="E484" s="126"/>
      <c r="F484" s="126"/>
      <c r="G484" s="126"/>
      <c r="H484" s="126"/>
      <c r="I484" s="175">
        <v>20000</v>
      </c>
      <c r="J484" s="126"/>
      <c r="K484" s="175">
        <v>485.56</v>
      </c>
      <c r="L484" s="126"/>
      <c r="M484" s="176">
        <v>2.4300000000000002</v>
      </c>
      <c r="N484" s="126"/>
    </row>
    <row r="485" spans="1:14" x14ac:dyDescent="0.2">
      <c r="A485" s="174" t="s">
        <v>208</v>
      </c>
      <c r="B485" s="126"/>
      <c r="C485" s="126"/>
      <c r="D485" s="126"/>
      <c r="E485" s="126"/>
      <c r="F485" s="126"/>
      <c r="G485" s="126"/>
      <c r="H485" s="126"/>
      <c r="I485" s="175">
        <v>20000</v>
      </c>
      <c r="J485" s="126"/>
      <c r="K485" s="175">
        <v>485.56</v>
      </c>
      <c r="L485" s="126"/>
      <c r="M485" s="176">
        <v>2.4300000000000002</v>
      </c>
      <c r="N485" s="126"/>
    </row>
    <row r="486" spans="1:14" x14ac:dyDescent="0.2">
      <c r="A486" s="186" t="s">
        <v>391</v>
      </c>
      <c r="B486" s="126"/>
      <c r="C486" s="186" t="s">
        <v>392</v>
      </c>
      <c r="D486" s="126"/>
      <c r="E486" s="126"/>
      <c r="F486" s="126"/>
      <c r="G486" s="126"/>
      <c r="H486" s="126"/>
      <c r="I486" s="120">
        <v>20000</v>
      </c>
      <c r="J486" s="126"/>
      <c r="K486" s="120">
        <v>485.56</v>
      </c>
      <c r="L486" s="126"/>
      <c r="M486" s="183">
        <v>2.4300000000000002</v>
      </c>
      <c r="N486" s="126"/>
    </row>
    <row r="487" spans="1:14" x14ac:dyDescent="0.2">
      <c r="A487" s="136" t="s">
        <v>393</v>
      </c>
      <c r="B487" s="126"/>
      <c r="C487" s="136" t="s">
        <v>394</v>
      </c>
      <c r="D487" s="126"/>
      <c r="E487" s="126"/>
      <c r="F487" s="126"/>
      <c r="G487" s="126"/>
      <c r="H487" s="126"/>
      <c r="I487" s="184" t="s">
        <v>0</v>
      </c>
      <c r="J487" s="126"/>
      <c r="K487" s="184">
        <v>485.56</v>
      </c>
      <c r="L487" s="126"/>
      <c r="M487" s="185" t="s">
        <v>0</v>
      </c>
      <c r="N487" s="126"/>
    </row>
    <row r="488" spans="1:14" x14ac:dyDescent="0.2">
      <c r="A488" s="177" t="s">
        <v>647</v>
      </c>
      <c r="B488" s="126"/>
      <c r="C488" s="177" t="s">
        <v>648</v>
      </c>
      <c r="D488" s="126"/>
      <c r="E488" s="126"/>
      <c r="F488" s="126"/>
      <c r="G488" s="126"/>
      <c r="H488" s="126"/>
      <c r="I488" s="178">
        <v>52000</v>
      </c>
      <c r="J488" s="126"/>
      <c r="K488" s="178">
        <v>37994.5</v>
      </c>
      <c r="L488" s="126"/>
      <c r="M488" s="182">
        <v>73.069999999999993</v>
      </c>
      <c r="N488" s="126"/>
    </row>
    <row r="489" spans="1:14" x14ac:dyDescent="0.2">
      <c r="A489" s="174" t="s">
        <v>199</v>
      </c>
      <c r="B489" s="126"/>
      <c r="C489" s="126"/>
      <c r="D489" s="126"/>
      <c r="E489" s="126"/>
      <c r="F489" s="126"/>
      <c r="G489" s="126"/>
      <c r="H489" s="126"/>
      <c r="I489" s="175">
        <v>26000</v>
      </c>
      <c r="J489" s="126"/>
      <c r="K489" s="175">
        <v>18494.5</v>
      </c>
      <c r="L489" s="126"/>
      <c r="M489" s="176">
        <v>71.13</v>
      </c>
      <c r="N489" s="126"/>
    </row>
    <row r="490" spans="1:14" x14ac:dyDescent="0.2">
      <c r="A490" s="174" t="s">
        <v>200</v>
      </c>
      <c r="B490" s="126"/>
      <c r="C490" s="126"/>
      <c r="D490" s="126"/>
      <c r="E490" s="126"/>
      <c r="F490" s="126"/>
      <c r="G490" s="126"/>
      <c r="H490" s="126"/>
      <c r="I490" s="175">
        <v>26000</v>
      </c>
      <c r="J490" s="126"/>
      <c r="K490" s="175">
        <v>18494.5</v>
      </c>
      <c r="L490" s="126"/>
      <c r="M490" s="176">
        <v>71.13</v>
      </c>
      <c r="N490" s="126"/>
    </row>
    <row r="491" spans="1:14" x14ac:dyDescent="0.2">
      <c r="A491" s="186" t="s">
        <v>461</v>
      </c>
      <c r="B491" s="126"/>
      <c r="C491" s="186" t="s">
        <v>462</v>
      </c>
      <c r="D491" s="126"/>
      <c r="E491" s="126"/>
      <c r="F491" s="126"/>
      <c r="G491" s="126"/>
      <c r="H491" s="126"/>
      <c r="I491" s="120">
        <v>20300</v>
      </c>
      <c r="J491" s="126"/>
      <c r="K491" s="120">
        <v>12869.5</v>
      </c>
      <c r="L491" s="126"/>
      <c r="M491" s="183">
        <v>63.4</v>
      </c>
      <c r="N491" s="126"/>
    </row>
    <row r="492" spans="1:14" x14ac:dyDescent="0.2">
      <c r="A492" s="136" t="s">
        <v>463</v>
      </c>
      <c r="B492" s="126"/>
      <c r="C492" s="136" t="s">
        <v>464</v>
      </c>
      <c r="D492" s="126"/>
      <c r="E492" s="126"/>
      <c r="F492" s="126"/>
      <c r="G492" s="126"/>
      <c r="H492" s="126"/>
      <c r="I492" s="184" t="s">
        <v>0</v>
      </c>
      <c r="J492" s="126"/>
      <c r="K492" s="184">
        <v>12869.5</v>
      </c>
      <c r="L492" s="126"/>
      <c r="M492" s="185" t="s">
        <v>0</v>
      </c>
      <c r="N492" s="126"/>
    </row>
    <row r="493" spans="1:14" x14ac:dyDescent="0.2">
      <c r="A493" s="136" t="s">
        <v>467</v>
      </c>
      <c r="B493" s="126"/>
      <c r="C493" s="136" t="s">
        <v>468</v>
      </c>
      <c r="D493" s="126"/>
      <c r="E493" s="126"/>
      <c r="F493" s="126"/>
      <c r="G493" s="126"/>
      <c r="H493" s="126"/>
      <c r="I493" s="184" t="s">
        <v>0</v>
      </c>
      <c r="J493" s="126"/>
      <c r="K493" s="184">
        <v>0</v>
      </c>
      <c r="L493" s="126"/>
      <c r="M493" s="185" t="s">
        <v>0</v>
      </c>
      <c r="N493" s="126"/>
    </row>
    <row r="494" spans="1:14" x14ac:dyDescent="0.2">
      <c r="A494" s="136" t="s">
        <v>469</v>
      </c>
      <c r="B494" s="126"/>
      <c r="C494" s="136" t="s">
        <v>470</v>
      </c>
      <c r="D494" s="126"/>
      <c r="E494" s="126"/>
      <c r="F494" s="126"/>
      <c r="G494" s="126"/>
      <c r="H494" s="126"/>
      <c r="I494" s="184" t="s">
        <v>0</v>
      </c>
      <c r="J494" s="126"/>
      <c r="K494" s="184">
        <v>0</v>
      </c>
      <c r="L494" s="126"/>
      <c r="M494" s="185" t="s">
        <v>0</v>
      </c>
      <c r="N494" s="126"/>
    </row>
    <row r="495" spans="1:14" x14ac:dyDescent="0.2">
      <c r="A495" s="186" t="s">
        <v>471</v>
      </c>
      <c r="B495" s="126"/>
      <c r="C495" s="186" t="s">
        <v>472</v>
      </c>
      <c r="D495" s="126"/>
      <c r="E495" s="126"/>
      <c r="F495" s="126"/>
      <c r="G495" s="126"/>
      <c r="H495" s="126"/>
      <c r="I495" s="120">
        <v>5700</v>
      </c>
      <c r="J495" s="126"/>
      <c r="K495" s="120">
        <v>5625</v>
      </c>
      <c r="L495" s="126"/>
      <c r="M495" s="183">
        <v>98.68</v>
      </c>
      <c r="N495" s="126"/>
    </row>
    <row r="496" spans="1:14" x14ac:dyDescent="0.2">
      <c r="A496" s="136" t="s">
        <v>473</v>
      </c>
      <c r="B496" s="126"/>
      <c r="C496" s="136" t="s">
        <v>474</v>
      </c>
      <c r="D496" s="126"/>
      <c r="E496" s="126"/>
      <c r="F496" s="126"/>
      <c r="G496" s="126"/>
      <c r="H496" s="126"/>
      <c r="I496" s="184" t="s">
        <v>0</v>
      </c>
      <c r="J496" s="126"/>
      <c r="K496" s="184">
        <v>5625</v>
      </c>
      <c r="L496" s="126"/>
      <c r="M496" s="185" t="s">
        <v>0</v>
      </c>
      <c r="N496" s="126"/>
    </row>
    <row r="497" spans="1:14" x14ac:dyDescent="0.2">
      <c r="A497" s="174" t="s">
        <v>203</v>
      </c>
      <c r="B497" s="126"/>
      <c r="C497" s="126"/>
      <c r="D497" s="126"/>
      <c r="E497" s="126"/>
      <c r="F497" s="126"/>
      <c r="G497" s="126"/>
      <c r="H497" s="126"/>
      <c r="I497" s="175">
        <v>9000</v>
      </c>
      <c r="J497" s="126"/>
      <c r="K497" s="175">
        <v>4500</v>
      </c>
      <c r="L497" s="126"/>
      <c r="M497" s="176">
        <v>50</v>
      </c>
      <c r="N497" s="126"/>
    </row>
    <row r="498" spans="1:14" x14ac:dyDescent="0.2">
      <c r="A498" s="174" t="s">
        <v>204</v>
      </c>
      <c r="B498" s="126"/>
      <c r="C498" s="126"/>
      <c r="D498" s="126"/>
      <c r="E498" s="126"/>
      <c r="F498" s="126"/>
      <c r="G498" s="126"/>
      <c r="H498" s="126"/>
      <c r="I498" s="175">
        <v>9000</v>
      </c>
      <c r="J498" s="126"/>
      <c r="K498" s="175">
        <v>4500</v>
      </c>
      <c r="L498" s="126"/>
      <c r="M498" s="176">
        <v>50</v>
      </c>
      <c r="N498" s="126"/>
    </row>
    <row r="499" spans="1:14" x14ac:dyDescent="0.2">
      <c r="A499" s="186" t="s">
        <v>461</v>
      </c>
      <c r="B499" s="126"/>
      <c r="C499" s="186" t="s">
        <v>462</v>
      </c>
      <c r="D499" s="126"/>
      <c r="E499" s="126"/>
      <c r="F499" s="126"/>
      <c r="G499" s="126"/>
      <c r="H499" s="126"/>
      <c r="I499" s="120">
        <v>9000</v>
      </c>
      <c r="J499" s="126"/>
      <c r="K499" s="120">
        <v>4500</v>
      </c>
      <c r="L499" s="126"/>
      <c r="M499" s="183">
        <v>50</v>
      </c>
      <c r="N499" s="126"/>
    </row>
    <row r="500" spans="1:14" x14ac:dyDescent="0.2">
      <c r="A500" s="136" t="s">
        <v>463</v>
      </c>
      <c r="B500" s="126"/>
      <c r="C500" s="136" t="s">
        <v>464</v>
      </c>
      <c r="D500" s="126"/>
      <c r="E500" s="126"/>
      <c r="F500" s="126"/>
      <c r="G500" s="126"/>
      <c r="H500" s="126"/>
      <c r="I500" s="184" t="s">
        <v>0</v>
      </c>
      <c r="J500" s="126"/>
      <c r="K500" s="184">
        <v>4500</v>
      </c>
      <c r="L500" s="126"/>
      <c r="M500" s="185" t="s">
        <v>0</v>
      </c>
      <c r="N500" s="126"/>
    </row>
    <row r="501" spans="1:14" x14ac:dyDescent="0.2">
      <c r="A501" s="136" t="s">
        <v>469</v>
      </c>
      <c r="B501" s="126"/>
      <c r="C501" s="136" t="s">
        <v>470</v>
      </c>
      <c r="D501" s="126"/>
      <c r="E501" s="126"/>
      <c r="F501" s="126"/>
      <c r="G501" s="126"/>
      <c r="H501" s="126"/>
      <c r="I501" s="184" t="s">
        <v>0</v>
      </c>
      <c r="J501" s="126"/>
      <c r="K501" s="184">
        <v>0</v>
      </c>
      <c r="L501" s="126"/>
      <c r="M501" s="185" t="s">
        <v>0</v>
      </c>
      <c r="N501" s="126"/>
    </row>
    <row r="502" spans="1:14" x14ac:dyDescent="0.2">
      <c r="A502" s="174" t="s">
        <v>210</v>
      </c>
      <c r="B502" s="126"/>
      <c r="C502" s="126"/>
      <c r="D502" s="126"/>
      <c r="E502" s="126"/>
      <c r="F502" s="126"/>
      <c r="G502" s="126"/>
      <c r="H502" s="126"/>
      <c r="I502" s="175">
        <v>15000</v>
      </c>
      <c r="J502" s="126"/>
      <c r="K502" s="175">
        <v>15000</v>
      </c>
      <c r="L502" s="126"/>
      <c r="M502" s="176">
        <v>100</v>
      </c>
      <c r="N502" s="126"/>
    </row>
    <row r="503" spans="1:14" x14ac:dyDescent="0.2">
      <c r="A503" s="174" t="s">
        <v>212</v>
      </c>
      <c r="B503" s="126"/>
      <c r="C503" s="126"/>
      <c r="D503" s="126"/>
      <c r="E503" s="126"/>
      <c r="F503" s="126"/>
      <c r="G503" s="126"/>
      <c r="H503" s="126"/>
      <c r="I503" s="175">
        <v>15000</v>
      </c>
      <c r="J503" s="126"/>
      <c r="K503" s="175">
        <v>15000</v>
      </c>
      <c r="L503" s="126"/>
      <c r="M503" s="176">
        <v>100</v>
      </c>
      <c r="N503" s="126"/>
    </row>
    <row r="504" spans="1:14" x14ac:dyDescent="0.2">
      <c r="A504" s="186" t="s">
        <v>461</v>
      </c>
      <c r="B504" s="126"/>
      <c r="C504" s="186" t="s">
        <v>462</v>
      </c>
      <c r="D504" s="126"/>
      <c r="E504" s="126"/>
      <c r="F504" s="126"/>
      <c r="G504" s="126"/>
      <c r="H504" s="126"/>
      <c r="I504" s="120">
        <v>15000</v>
      </c>
      <c r="J504" s="126"/>
      <c r="K504" s="120">
        <v>15000</v>
      </c>
      <c r="L504" s="126"/>
      <c r="M504" s="183">
        <v>100</v>
      </c>
      <c r="N504" s="126"/>
    </row>
    <row r="505" spans="1:14" x14ac:dyDescent="0.2">
      <c r="A505" s="136" t="s">
        <v>463</v>
      </c>
      <c r="B505" s="126"/>
      <c r="C505" s="136" t="s">
        <v>464</v>
      </c>
      <c r="D505" s="126"/>
      <c r="E505" s="126"/>
      <c r="F505" s="126"/>
      <c r="G505" s="126"/>
      <c r="H505" s="126"/>
      <c r="I505" s="184" t="s">
        <v>0</v>
      </c>
      <c r="J505" s="126"/>
      <c r="K505" s="184">
        <v>15000</v>
      </c>
      <c r="L505" s="126"/>
      <c r="M505" s="185" t="s">
        <v>0</v>
      </c>
      <c r="N505" s="126"/>
    </row>
    <row r="506" spans="1:14" x14ac:dyDescent="0.2">
      <c r="A506" s="136" t="s">
        <v>467</v>
      </c>
      <c r="B506" s="126"/>
      <c r="C506" s="136" t="s">
        <v>468</v>
      </c>
      <c r="D506" s="126"/>
      <c r="E506" s="126"/>
      <c r="F506" s="126"/>
      <c r="G506" s="126"/>
      <c r="H506" s="126"/>
      <c r="I506" s="184" t="s">
        <v>0</v>
      </c>
      <c r="J506" s="126"/>
      <c r="K506" s="184">
        <v>0</v>
      </c>
      <c r="L506" s="126"/>
      <c r="M506" s="185" t="s">
        <v>0</v>
      </c>
      <c r="N506" s="126"/>
    </row>
    <row r="507" spans="1:14" x14ac:dyDescent="0.2">
      <c r="A507" s="174" t="s">
        <v>214</v>
      </c>
      <c r="B507" s="126"/>
      <c r="C507" s="126"/>
      <c r="D507" s="126"/>
      <c r="E507" s="126"/>
      <c r="F507" s="126"/>
      <c r="G507" s="126"/>
      <c r="H507" s="126"/>
      <c r="I507" s="175">
        <v>2000</v>
      </c>
      <c r="J507" s="126"/>
      <c r="K507" s="175">
        <v>0</v>
      </c>
      <c r="L507" s="126"/>
      <c r="M507" s="176">
        <v>0</v>
      </c>
      <c r="N507" s="126"/>
    </row>
    <row r="508" spans="1:14" x14ac:dyDescent="0.2">
      <c r="A508" s="174" t="s">
        <v>216</v>
      </c>
      <c r="B508" s="126"/>
      <c r="C508" s="126"/>
      <c r="D508" s="126"/>
      <c r="E508" s="126"/>
      <c r="F508" s="126"/>
      <c r="G508" s="126"/>
      <c r="H508" s="126"/>
      <c r="I508" s="175">
        <v>2000</v>
      </c>
      <c r="J508" s="126"/>
      <c r="K508" s="175">
        <v>0</v>
      </c>
      <c r="L508" s="126"/>
      <c r="M508" s="176">
        <v>0</v>
      </c>
      <c r="N508" s="126"/>
    </row>
    <row r="509" spans="1:14" x14ac:dyDescent="0.2">
      <c r="A509" s="186" t="s">
        <v>461</v>
      </c>
      <c r="B509" s="126"/>
      <c r="C509" s="186" t="s">
        <v>462</v>
      </c>
      <c r="D509" s="126"/>
      <c r="E509" s="126"/>
      <c r="F509" s="126"/>
      <c r="G509" s="126"/>
      <c r="H509" s="126"/>
      <c r="I509" s="120">
        <v>2000</v>
      </c>
      <c r="J509" s="126"/>
      <c r="K509" s="120">
        <v>0</v>
      </c>
      <c r="L509" s="126"/>
      <c r="M509" s="183">
        <v>0</v>
      </c>
      <c r="N509" s="126"/>
    </row>
    <row r="510" spans="1:14" x14ac:dyDescent="0.2">
      <c r="A510" s="136" t="s">
        <v>463</v>
      </c>
      <c r="B510" s="126"/>
      <c r="C510" s="136" t="s">
        <v>464</v>
      </c>
      <c r="D510" s="126"/>
      <c r="E510" s="126"/>
      <c r="F510" s="126"/>
      <c r="G510" s="126"/>
      <c r="H510" s="126"/>
      <c r="I510" s="184" t="s">
        <v>0</v>
      </c>
      <c r="J510" s="126"/>
      <c r="K510" s="184">
        <v>0</v>
      </c>
      <c r="L510" s="126"/>
      <c r="M510" s="185" t="s">
        <v>0</v>
      </c>
      <c r="N510" s="126"/>
    </row>
    <row r="511" spans="1:14" x14ac:dyDescent="0.2">
      <c r="A511" s="177" t="s">
        <v>649</v>
      </c>
      <c r="B511" s="126"/>
      <c r="C511" s="177" t="s">
        <v>650</v>
      </c>
      <c r="D511" s="126"/>
      <c r="E511" s="126"/>
      <c r="F511" s="126"/>
      <c r="G511" s="126"/>
      <c r="H511" s="126"/>
      <c r="I511" s="178">
        <v>100000</v>
      </c>
      <c r="J511" s="126"/>
      <c r="K511" s="178">
        <v>6857.11</v>
      </c>
      <c r="L511" s="126"/>
      <c r="M511" s="182">
        <v>6.86</v>
      </c>
      <c r="N511" s="126"/>
    </row>
    <row r="512" spans="1:14" x14ac:dyDescent="0.2">
      <c r="A512" s="174" t="s">
        <v>210</v>
      </c>
      <c r="B512" s="126"/>
      <c r="C512" s="126"/>
      <c r="D512" s="126"/>
      <c r="E512" s="126"/>
      <c r="F512" s="126"/>
      <c r="G512" s="126"/>
      <c r="H512" s="126"/>
      <c r="I512" s="175">
        <v>100000</v>
      </c>
      <c r="J512" s="126"/>
      <c r="K512" s="175">
        <v>6857.11</v>
      </c>
      <c r="L512" s="126"/>
      <c r="M512" s="176">
        <v>6.86</v>
      </c>
      <c r="N512" s="126"/>
    </row>
    <row r="513" spans="1:14" x14ac:dyDescent="0.2">
      <c r="A513" s="174" t="s">
        <v>212</v>
      </c>
      <c r="B513" s="126"/>
      <c r="C513" s="126"/>
      <c r="D513" s="126"/>
      <c r="E513" s="126"/>
      <c r="F513" s="126"/>
      <c r="G513" s="126"/>
      <c r="H513" s="126"/>
      <c r="I513" s="175">
        <v>100000</v>
      </c>
      <c r="J513" s="126"/>
      <c r="K513" s="175">
        <v>6857.11</v>
      </c>
      <c r="L513" s="126"/>
      <c r="M513" s="176">
        <v>6.86</v>
      </c>
      <c r="N513" s="126"/>
    </row>
    <row r="514" spans="1:14" x14ac:dyDescent="0.2">
      <c r="A514" s="186" t="s">
        <v>370</v>
      </c>
      <c r="B514" s="126"/>
      <c r="C514" s="186" t="s">
        <v>371</v>
      </c>
      <c r="D514" s="126"/>
      <c r="E514" s="126"/>
      <c r="F514" s="126"/>
      <c r="G514" s="126"/>
      <c r="H514" s="126"/>
      <c r="I514" s="120">
        <v>85800</v>
      </c>
      <c r="J514" s="126"/>
      <c r="K514" s="120">
        <v>5885.94</v>
      </c>
      <c r="L514" s="126"/>
      <c r="M514" s="183">
        <v>6.86</v>
      </c>
      <c r="N514" s="126"/>
    </row>
    <row r="515" spans="1:14" x14ac:dyDescent="0.2">
      <c r="A515" s="136" t="s">
        <v>372</v>
      </c>
      <c r="B515" s="126"/>
      <c r="C515" s="136" t="s">
        <v>373</v>
      </c>
      <c r="D515" s="126"/>
      <c r="E515" s="126"/>
      <c r="F515" s="126"/>
      <c r="G515" s="126"/>
      <c r="H515" s="126"/>
      <c r="I515" s="184" t="s">
        <v>0</v>
      </c>
      <c r="J515" s="126"/>
      <c r="K515" s="184">
        <v>5885.94</v>
      </c>
      <c r="L515" s="126"/>
      <c r="M515" s="185" t="s">
        <v>0</v>
      </c>
      <c r="N515" s="126"/>
    </row>
    <row r="516" spans="1:14" x14ac:dyDescent="0.2">
      <c r="A516" s="186" t="s">
        <v>379</v>
      </c>
      <c r="B516" s="126"/>
      <c r="C516" s="186" t="s">
        <v>380</v>
      </c>
      <c r="D516" s="126"/>
      <c r="E516" s="126"/>
      <c r="F516" s="126"/>
      <c r="G516" s="126"/>
      <c r="H516" s="126"/>
      <c r="I516" s="120">
        <v>14200</v>
      </c>
      <c r="J516" s="126"/>
      <c r="K516" s="120">
        <v>971.17</v>
      </c>
      <c r="L516" s="126"/>
      <c r="M516" s="183">
        <v>6.84</v>
      </c>
      <c r="N516" s="126"/>
    </row>
    <row r="517" spans="1:14" x14ac:dyDescent="0.2">
      <c r="A517" s="136" t="s">
        <v>381</v>
      </c>
      <c r="B517" s="126"/>
      <c r="C517" s="136" t="s">
        <v>382</v>
      </c>
      <c r="D517" s="126"/>
      <c r="E517" s="126"/>
      <c r="F517" s="126"/>
      <c r="G517" s="126"/>
      <c r="H517" s="126"/>
      <c r="I517" s="184" t="s">
        <v>0</v>
      </c>
      <c r="J517" s="126"/>
      <c r="K517" s="184">
        <v>971.17</v>
      </c>
      <c r="L517" s="126"/>
      <c r="M517" s="185" t="s">
        <v>0</v>
      </c>
      <c r="N517" s="126"/>
    </row>
    <row r="518" spans="1:14" x14ac:dyDescent="0.2">
      <c r="A518" s="179" t="s">
        <v>651</v>
      </c>
      <c r="B518" s="126"/>
      <c r="C518" s="179" t="s">
        <v>652</v>
      </c>
      <c r="D518" s="126"/>
      <c r="E518" s="126"/>
      <c r="F518" s="126"/>
      <c r="G518" s="126"/>
      <c r="H518" s="126"/>
      <c r="I518" s="180">
        <v>357150</v>
      </c>
      <c r="J518" s="126"/>
      <c r="K518" s="180">
        <v>51468.3</v>
      </c>
      <c r="L518" s="126"/>
      <c r="M518" s="181">
        <v>14.41</v>
      </c>
      <c r="N518" s="126"/>
    </row>
    <row r="519" spans="1:14" x14ac:dyDescent="0.2">
      <c r="A519" s="177" t="s">
        <v>653</v>
      </c>
      <c r="B519" s="126"/>
      <c r="C519" s="177" t="s">
        <v>654</v>
      </c>
      <c r="D519" s="126"/>
      <c r="E519" s="126"/>
      <c r="F519" s="126"/>
      <c r="G519" s="126"/>
      <c r="H519" s="126"/>
      <c r="I519" s="178">
        <v>15000</v>
      </c>
      <c r="J519" s="126"/>
      <c r="K519" s="178">
        <v>500</v>
      </c>
      <c r="L519" s="126"/>
      <c r="M519" s="182">
        <v>3.33</v>
      </c>
      <c r="N519" s="126"/>
    </row>
    <row r="520" spans="1:14" x14ac:dyDescent="0.2">
      <c r="A520" s="174" t="s">
        <v>199</v>
      </c>
      <c r="B520" s="126"/>
      <c r="C520" s="126"/>
      <c r="D520" s="126"/>
      <c r="E520" s="126"/>
      <c r="F520" s="126"/>
      <c r="G520" s="126"/>
      <c r="H520" s="126"/>
      <c r="I520" s="175">
        <v>10000</v>
      </c>
      <c r="J520" s="126"/>
      <c r="K520" s="175">
        <v>500</v>
      </c>
      <c r="L520" s="126"/>
      <c r="M520" s="176">
        <v>5</v>
      </c>
      <c r="N520" s="126"/>
    </row>
    <row r="521" spans="1:14" x14ac:dyDescent="0.2">
      <c r="A521" s="174" t="s">
        <v>200</v>
      </c>
      <c r="B521" s="126"/>
      <c r="C521" s="126"/>
      <c r="D521" s="126"/>
      <c r="E521" s="126"/>
      <c r="F521" s="126"/>
      <c r="G521" s="126"/>
      <c r="H521" s="126"/>
      <c r="I521" s="175">
        <v>10000</v>
      </c>
      <c r="J521" s="126"/>
      <c r="K521" s="175">
        <v>500</v>
      </c>
      <c r="L521" s="126"/>
      <c r="M521" s="176">
        <v>5</v>
      </c>
      <c r="N521" s="126"/>
    </row>
    <row r="522" spans="1:14" x14ac:dyDescent="0.2">
      <c r="A522" s="186" t="s">
        <v>655</v>
      </c>
      <c r="B522" s="126"/>
      <c r="C522" s="186" t="s">
        <v>656</v>
      </c>
      <c r="D522" s="126"/>
      <c r="E522" s="126"/>
      <c r="F522" s="126"/>
      <c r="G522" s="126"/>
      <c r="H522" s="126"/>
      <c r="I522" s="120">
        <v>10000</v>
      </c>
      <c r="J522" s="126"/>
      <c r="K522" s="120">
        <v>500</v>
      </c>
      <c r="L522" s="126"/>
      <c r="M522" s="183">
        <v>5</v>
      </c>
      <c r="N522" s="126"/>
    </row>
    <row r="523" spans="1:14" x14ac:dyDescent="0.2">
      <c r="A523" s="136" t="s">
        <v>657</v>
      </c>
      <c r="B523" s="126"/>
      <c r="C523" s="136" t="s">
        <v>658</v>
      </c>
      <c r="D523" s="126"/>
      <c r="E523" s="126"/>
      <c r="F523" s="126"/>
      <c r="G523" s="126"/>
      <c r="H523" s="126"/>
      <c r="I523" s="184" t="s">
        <v>0</v>
      </c>
      <c r="J523" s="126"/>
      <c r="K523" s="184">
        <v>0</v>
      </c>
      <c r="L523" s="126"/>
      <c r="M523" s="185" t="s">
        <v>0</v>
      </c>
      <c r="N523" s="126"/>
    </row>
    <row r="524" spans="1:14" x14ac:dyDescent="0.2">
      <c r="A524" s="136" t="s">
        <v>659</v>
      </c>
      <c r="B524" s="126"/>
      <c r="C524" s="136" t="s">
        <v>660</v>
      </c>
      <c r="D524" s="126"/>
      <c r="E524" s="126"/>
      <c r="F524" s="126"/>
      <c r="G524" s="126"/>
      <c r="H524" s="126"/>
      <c r="I524" s="184" t="s">
        <v>0</v>
      </c>
      <c r="J524" s="126"/>
      <c r="K524" s="184">
        <v>500</v>
      </c>
      <c r="L524" s="126"/>
      <c r="M524" s="185" t="s">
        <v>0</v>
      </c>
      <c r="N524" s="126"/>
    </row>
    <row r="525" spans="1:14" x14ac:dyDescent="0.2">
      <c r="A525" s="174" t="s">
        <v>214</v>
      </c>
      <c r="B525" s="126"/>
      <c r="C525" s="126"/>
      <c r="D525" s="126"/>
      <c r="E525" s="126"/>
      <c r="F525" s="126"/>
      <c r="G525" s="126"/>
      <c r="H525" s="126"/>
      <c r="I525" s="175">
        <v>5000</v>
      </c>
      <c r="J525" s="126"/>
      <c r="K525" s="175">
        <v>0</v>
      </c>
      <c r="L525" s="126"/>
      <c r="M525" s="176">
        <v>0</v>
      </c>
      <c r="N525" s="126"/>
    </row>
    <row r="526" spans="1:14" x14ac:dyDescent="0.2">
      <c r="A526" s="174" t="s">
        <v>216</v>
      </c>
      <c r="B526" s="126"/>
      <c r="C526" s="126"/>
      <c r="D526" s="126"/>
      <c r="E526" s="126"/>
      <c r="F526" s="126"/>
      <c r="G526" s="126"/>
      <c r="H526" s="126"/>
      <c r="I526" s="175">
        <v>5000</v>
      </c>
      <c r="J526" s="126"/>
      <c r="K526" s="175">
        <v>0</v>
      </c>
      <c r="L526" s="126"/>
      <c r="M526" s="176">
        <v>0</v>
      </c>
      <c r="N526" s="126"/>
    </row>
    <row r="527" spans="1:14" x14ac:dyDescent="0.2">
      <c r="A527" s="186" t="s">
        <v>655</v>
      </c>
      <c r="B527" s="126"/>
      <c r="C527" s="186" t="s">
        <v>656</v>
      </c>
      <c r="D527" s="126"/>
      <c r="E527" s="126"/>
      <c r="F527" s="126"/>
      <c r="G527" s="126"/>
      <c r="H527" s="126"/>
      <c r="I527" s="120">
        <v>5000</v>
      </c>
      <c r="J527" s="126"/>
      <c r="K527" s="120">
        <v>0</v>
      </c>
      <c r="L527" s="126"/>
      <c r="M527" s="183">
        <v>0</v>
      </c>
      <c r="N527" s="126"/>
    </row>
    <row r="528" spans="1:14" x14ac:dyDescent="0.2">
      <c r="A528" s="136" t="s">
        <v>659</v>
      </c>
      <c r="B528" s="126"/>
      <c r="C528" s="136" t="s">
        <v>660</v>
      </c>
      <c r="D528" s="126"/>
      <c r="E528" s="126"/>
      <c r="F528" s="126"/>
      <c r="G528" s="126"/>
      <c r="H528" s="126"/>
      <c r="I528" s="184" t="s">
        <v>0</v>
      </c>
      <c r="J528" s="126"/>
      <c r="K528" s="184">
        <v>0</v>
      </c>
      <c r="L528" s="126"/>
      <c r="M528" s="185" t="s">
        <v>0</v>
      </c>
      <c r="N528" s="126"/>
    </row>
    <row r="529" spans="1:14" x14ac:dyDescent="0.2">
      <c r="A529" s="177" t="s">
        <v>661</v>
      </c>
      <c r="B529" s="126"/>
      <c r="C529" s="177" t="s">
        <v>662</v>
      </c>
      <c r="D529" s="126"/>
      <c r="E529" s="126"/>
      <c r="F529" s="126"/>
      <c r="G529" s="126"/>
      <c r="H529" s="126"/>
      <c r="I529" s="178">
        <v>186000</v>
      </c>
      <c r="J529" s="126"/>
      <c r="K529" s="178">
        <v>2000</v>
      </c>
      <c r="L529" s="126"/>
      <c r="M529" s="182">
        <v>1.08</v>
      </c>
      <c r="N529" s="126"/>
    </row>
    <row r="530" spans="1:14" x14ac:dyDescent="0.2">
      <c r="A530" s="174" t="s">
        <v>199</v>
      </c>
      <c r="B530" s="126"/>
      <c r="C530" s="126"/>
      <c r="D530" s="126"/>
      <c r="E530" s="126"/>
      <c r="F530" s="126"/>
      <c r="G530" s="126"/>
      <c r="H530" s="126"/>
      <c r="I530" s="175">
        <v>151000</v>
      </c>
      <c r="J530" s="126"/>
      <c r="K530" s="175">
        <v>0</v>
      </c>
      <c r="L530" s="126"/>
      <c r="M530" s="176">
        <v>0</v>
      </c>
      <c r="N530" s="126"/>
    </row>
    <row r="531" spans="1:14" x14ac:dyDescent="0.2">
      <c r="A531" s="174" t="s">
        <v>200</v>
      </c>
      <c r="B531" s="126"/>
      <c r="C531" s="126"/>
      <c r="D531" s="126"/>
      <c r="E531" s="126"/>
      <c r="F531" s="126"/>
      <c r="G531" s="126"/>
      <c r="H531" s="126"/>
      <c r="I531" s="175">
        <v>151000</v>
      </c>
      <c r="J531" s="126"/>
      <c r="K531" s="175">
        <v>0</v>
      </c>
      <c r="L531" s="126"/>
      <c r="M531" s="176">
        <v>0</v>
      </c>
      <c r="N531" s="126"/>
    </row>
    <row r="532" spans="1:14" x14ac:dyDescent="0.2">
      <c r="A532" s="186" t="s">
        <v>655</v>
      </c>
      <c r="B532" s="126"/>
      <c r="C532" s="186" t="s">
        <v>656</v>
      </c>
      <c r="D532" s="126"/>
      <c r="E532" s="126"/>
      <c r="F532" s="126"/>
      <c r="G532" s="126"/>
      <c r="H532" s="126"/>
      <c r="I532" s="120">
        <v>151000</v>
      </c>
      <c r="J532" s="126"/>
      <c r="K532" s="120">
        <v>0</v>
      </c>
      <c r="L532" s="126"/>
      <c r="M532" s="183">
        <v>0</v>
      </c>
      <c r="N532" s="126"/>
    </row>
    <row r="533" spans="1:14" x14ac:dyDescent="0.2">
      <c r="A533" s="136" t="s">
        <v>657</v>
      </c>
      <c r="B533" s="126"/>
      <c r="C533" s="136" t="s">
        <v>658</v>
      </c>
      <c r="D533" s="126"/>
      <c r="E533" s="126"/>
      <c r="F533" s="126"/>
      <c r="G533" s="126"/>
      <c r="H533" s="126"/>
      <c r="I533" s="184" t="s">
        <v>0</v>
      </c>
      <c r="J533" s="126"/>
      <c r="K533" s="184">
        <v>0</v>
      </c>
      <c r="L533" s="126"/>
      <c r="M533" s="185" t="s">
        <v>0</v>
      </c>
      <c r="N533" s="126"/>
    </row>
    <row r="534" spans="1:14" x14ac:dyDescent="0.2">
      <c r="A534" s="136" t="s">
        <v>659</v>
      </c>
      <c r="B534" s="126"/>
      <c r="C534" s="136" t="s">
        <v>660</v>
      </c>
      <c r="D534" s="126"/>
      <c r="E534" s="126"/>
      <c r="F534" s="126"/>
      <c r="G534" s="126"/>
      <c r="H534" s="126"/>
      <c r="I534" s="184" t="s">
        <v>0</v>
      </c>
      <c r="J534" s="126"/>
      <c r="K534" s="184">
        <v>0</v>
      </c>
      <c r="L534" s="126"/>
      <c r="M534" s="185" t="s">
        <v>0</v>
      </c>
      <c r="N534" s="126"/>
    </row>
    <row r="535" spans="1:14" x14ac:dyDescent="0.2">
      <c r="A535" s="174" t="s">
        <v>203</v>
      </c>
      <c r="B535" s="126"/>
      <c r="C535" s="126"/>
      <c r="D535" s="126"/>
      <c r="E535" s="126"/>
      <c r="F535" s="126"/>
      <c r="G535" s="126"/>
      <c r="H535" s="126"/>
      <c r="I535" s="175">
        <v>5000</v>
      </c>
      <c r="J535" s="126"/>
      <c r="K535" s="175">
        <v>2000</v>
      </c>
      <c r="L535" s="126"/>
      <c r="M535" s="176">
        <v>40</v>
      </c>
      <c r="N535" s="126"/>
    </row>
    <row r="536" spans="1:14" x14ac:dyDescent="0.2">
      <c r="A536" s="174" t="s">
        <v>204</v>
      </c>
      <c r="B536" s="126"/>
      <c r="C536" s="126"/>
      <c r="D536" s="126"/>
      <c r="E536" s="126"/>
      <c r="F536" s="126"/>
      <c r="G536" s="126"/>
      <c r="H536" s="126"/>
      <c r="I536" s="175">
        <v>5000</v>
      </c>
      <c r="J536" s="126"/>
      <c r="K536" s="175">
        <v>2000</v>
      </c>
      <c r="L536" s="126"/>
      <c r="M536" s="176">
        <v>40</v>
      </c>
      <c r="N536" s="126"/>
    </row>
    <row r="537" spans="1:14" x14ac:dyDescent="0.2">
      <c r="A537" s="186" t="s">
        <v>655</v>
      </c>
      <c r="B537" s="126"/>
      <c r="C537" s="186" t="s">
        <v>656</v>
      </c>
      <c r="D537" s="126"/>
      <c r="E537" s="126"/>
      <c r="F537" s="126"/>
      <c r="G537" s="126"/>
      <c r="H537" s="126"/>
      <c r="I537" s="120">
        <v>5000</v>
      </c>
      <c r="J537" s="126"/>
      <c r="K537" s="120">
        <v>2000</v>
      </c>
      <c r="L537" s="126"/>
      <c r="M537" s="183">
        <v>40</v>
      </c>
      <c r="N537" s="126"/>
    </row>
    <row r="538" spans="1:14" x14ac:dyDescent="0.2">
      <c r="A538" s="136" t="s">
        <v>659</v>
      </c>
      <c r="B538" s="126"/>
      <c r="C538" s="136" t="s">
        <v>660</v>
      </c>
      <c r="D538" s="126"/>
      <c r="E538" s="126"/>
      <c r="F538" s="126"/>
      <c r="G538" s="126"/>
      <c r="H538" s="126"/>
      <c r="I538" s="184" t="s">
        <v>0</v>
      </c>
      <c r="J538" s="126"/>
      <c r="K538" s="184">
        <v>2000</v>
      </c>
      <c r="L538" s="126"/>
      <c r="M538" s="185" t="s">
        <v>0</v>
      </c>
      <c r="N538" s="126"/>
    </row>
    <row r="539" spans="1:14" x14ac:dyDescent="0.2">
      <c r="A539" s="174" t="s">
        <v>210</v>
      </c>
      <c r="B539" s="126"/>
      <c r="C539" s="126"/>
      <c r="D539" s="126"/>
      <c r="E539" s="126"/>
      <c r="F539" s="126"/>
      <c r="G539" s="126"/>
      <c r="H539" s="126"/>
      <c r="I539" s="175">
        <v>30000</v>
      </c>
      <c r="J539" s="126"/>
      <c r="K539" s="175">
        <v>0</v>
      </c>
      <c r="L539" s="126"/>
      <c r="M539" s="176">
        <v>0</v>
      </c>
      <c r="N539" s="126"/>
    </row>
    <row r="540" spans="1:14" x14ac:dyDescent="0.2">
      <c r="A540" s="174" t="s">
        <v>212</v>
      </c>
      <c r="B540" s="126"/>
      <c r="C540" s="126"/>
      <c r="D540" s="126"/>
      <c r="E540" s="126"/>
      <c r="F540" s="126"/>
      <c r="G540" s="126"/>
      <c r="H540" s="126"/>
      <c r="I540" s="175">
        <v>30000</v>
      </c>
      <c r="J540" s="126"/>
      <c r="K540" s="175">
        <v>0</v>
      </c>
      <c r="L540" s="126"/>
      <c r="M540" s="176">
        <v>0</v>
      </c>
      <c r="N540" s="126"/>
    </row>
    <row r="541" spans="1:14" x14ac:dyDescent="0.2">
      <c r="A541" s="186" t="s">
        <v>655</v>
      </c>
      <c r="B541" s="126"/>
      <c r="C541" s="186" t="s">
        <v>656</v>
      </c>
      <c r="D541" s="126"/>
      <c r="E541" s="126"/>
      <c r="F541" s="126"/>
      <c r="G541" s="126"/>
      <c r="H541" s="126"/>
      <c r="I541" s="120">
        <v>30000</v>
      </c>
      <c r="J541" s="126"/>
      <c r="K541" s="120">
        <v>0</v>
      </c>
      <c r="L541" s="126"/>
      <c r="M541" s="183">
        <v>0</v>
      </c>
      <c r="N541" s="126"/>
    </row>
    <row r="542" spans="1:14" x14ac:dyDescent="0.2">
      <c r="A542" s="136" t="s">
        <v>657</v>
      </c>
      <c r="B542" s="126"/>
      <c r="C542" s="136" t="s">
        <v>658</v>
      </c>
      <c r="D542" s="126"/>
      <c r="E542" s="126"/>
      <c r="F542" s="126"/>
      <c r="G542" s="126"/>
      <c r="H542" s="126"/>
      <c r="I542" s="184" t="s">
        <v>0</v>
      </c>
      <c r="J542" s="126"/>
      <c r="K542" s="184">
        <v>0</v>
      </c>
      <c r="L542" s="126"/>
      <c r="M542" s="185" t="s">
        <v>0</v>
      </c>
      <c r="N542" s="126"/>
    </row>
    <row r="543" spans="1:14" x14ac:dyDescent="0.2">
      <c r="A543" s="136" t="s">
        <v>659</v>
      </c>
      <c r="B543" s="126"/>
      <c r="C543" s="136" t="s">
        <v>660</v>
      </c>
      <c r="D543" s="126"/>
      <c r="E543" s="126"/>
      <c r="F543" s="126"/>
      <c r="G543" s="126"/>
      <c r="H543" s="126"/>
      <c r="I543" s="184" t="s">
        <v>0</v>
      </c>
      <c r="J543" s="126"/>
      <c r="K543" s="184">
        <v>0</v>
      </c>
      <c r="L543" s="126"/>
      <c r="M543" s="185" t="s">
        <v>0</v>
      </c>
      <c r="N543" s="126"/>
    </row>
    <row r="544" spans="1:14" x14ac:dyDescent="0.2">
      <c r="A544" s="177" t="s">
        <v>663</v>
      </c>
      <c r="B544" s="126"/>
      <c r="C544" s="177" t="s">
        <v>664</v>
      </c>
      <c r="D544" s="126"/>
      <c r="E544" s="126"/>
      <c r="F544" s="126"/>
      <c r="G544" s="126"/>
      <c r="H544" s="126"/>
      <c r="I544" s="178">
        <v>37500</v>
      </c>
      <c r="J544" s="126"/>
      <c r="K544" s="178">
        <v>9912</v>
      </c>
      <c r="L544" s="126"/>
      <c r="M544" s="182">
        <v>26.43</v>
      </c>
      <c r="N544" s="126"/>
    </row>
    <row r="545" spans="1:14" x14ac:dyDescent="0.2">
      <c r="A545" s="174" t="s">
        <v>199</v>
      </c>
      <c r="B545" s="126"/>
      <c r="C545" s="126"/>
      <c r="D545" s="126"/>
      <c r="E545" s="126"/>
      <c r="F545" s="126"/>
      <c r="G545" s="126"/>
      <c r="H545" s="126"/>
      <c r="I545" s="175">
        <v>17500</v>
      </c>
      <c r="J545" s="126"/>
      <c r="K545" s="175">
        <v>4912</v>
      </c>
      <c r="L545" s="126"/>
      <c r="M545" s="176">
        <v>28.07</v>
      </c>
      <c r="N545" s="126"/>
    </row>
    <row r="546" spans="1:14" x14ac:dyDescent="0.2">
      <c r="A546" s="174" t="s">
        <v>200</v>
      </c>
      <c r="B546" s="126"/>
      <c r="C546" s="126"/>
      <c r="D546" s="126"/>
      <c r="E546" s="126"/>
      <c r="F546" s="126"/>
      <c r="G546" s="126"/>
      <c r="H546" s="126"/>
      <c r="I546" s="175">
        <v>17500</v>
      </c>
      <c r="J546" s="126"/>
      <c r="K546" s="175">
        <v>4912</v>
      </c>
      <c r="L546" s="126"/>
      <c r="M546" s="176">
        <v>28.07</v>
      </c>
      <c r="N546" s="126"/>
    </row>
    <row r="547" spans="1:14" x14ac:dyDescent="0.2">
      <c r="A547" s="186" t="s">
        <v>461</v>
      </c>
      <c r="B547" s="126"/>
      <c r="C547" s="186" t="s">
        <v>462</v>
      </c>
      <c r="D547" s="126"/>
      <c r="E547" s="126"/>
      <c r="F547" s="126"/>
      <c r="G547" s="126"/>
      <c r="H547" s="126"/>
      <c r="I547" s="120">
        <v>5000</v>
      </c>
      <c r="J547" s="126"/>
      <c r="K547" s="120">
        <v>4912</v>
      </c>
      <c r="L547" s="126"/>
      <c r="M547" s="183">
        <v>98.24</v>
      </c>
      <c r="N547" s="126"/>
    </row>
    <row r="548" spans="1:14" x14ac:dyDescent="0.2">
      <c r="A548" s="136" t="s">
        <v>463</v>
      </c>
      <c r="B548" s="126"/>
      <c r="C548" s="136" t="s">
        <v>464</v>
      </c>
      <c r="D548" s="126"/>
      <c r="E548" s="126"/>
      <c r="F548" s="126"/>
      <c r="G548" s="126"/>
      <c r="H548" s="126"/>
      <c r="I548" s="184" t="s">
        <v>0</v>
      </c>
      <c r="J548" s="126"/>
      <c r="K548" s="184">
        <v>4912</v>
      </c>
      <c r="L548" s="126"/>
      <c r="M548" s="185" t="s">
        <v>0</v>
      </c>
      <c r="N548" s="126"/>
    </row>
    <row r="549" spans="1:14" x14ac:dyDescent="0.2">
      <c r="A549" s="186" t="s">
        <v>471</v>
      </c>
      <c r="B549" s="126"/>
      <c r="C549" s="186" t="s">
        <v>472</v>
      </c>
      <c r="D549" s="126"/>
      <c r="E549" s="126"/>
      <c r="F549" s="126"/>
      <c r="G549" s="126"/>
      <c r="H549" s="126"/>
      <c r="I549" s="120">
        <v>12500</v>
      </c>
      <c r="J549" s="126"/>
      <c r="K549" s="120">
        <v>0</v>
      </c>
      <c r="L549" s="126"/>
      <c r="M549" s="183">
        <v>0</v>
      </c>
      <c r="N549" s="126"/>
    </row>
    <row r="550" spans="1:14" x14ac:dyDescent="0.2">
      <c r="A550" s="136" t="s">
        <v>473</v>
      </c>
      <c r="B550" s="126"/>
      <c r="C550" s="136" t="s">
        <v>474</v>
      </c>
      <c r="D550" s="126"/>
      <c r="E550" s="126"/>
      <c r="F550" s="126"/>
      <c r="G550" s="126"/>
      <c r="H550" s="126"/>
      <c r="I550" s="184" t="s">
        <v>0</v>
      </c>
      <c r="J550" s="126"/>
      <c r="K550" s="184">
        <v>0</v>
      </c>
      <c r="L550" s="126"/>
      <c r="M550" s="185" t="s">
        <v>0</v>
      </c>
      <c r="N550" s="126"/>
    </row>
    <row r="551" spans="1:14" x14ac:dyDescent="0.2">
      <c r="A551" s="174" t="s">
        <v>210</v>
      </c>
      <c r="B551" s="126"/>
      <c r="C551" s="126"/>
      <c r="D551" s="126"/>
      <c r="E551" s="126"/>
      <c r="F551" s="126"/>
      <c r="G551" s="126"/>
      <c r="H551" s="126"/>
      <c r="I551" s="175">
        <v>20000</v>
      </c>
      <c r="J551" s="126"/>
      <c r="K551" s="175">
        <v>5000</v>
      </c>
      <c r="L551" s="126"/>
      <c r="M551" s="176">
        <v>25</v>
      </c>
      <c r="N551" s="126"/>
    </row>
    <row r="552" spans="1:14" x14ac:dyDescent="0.2">
      <c r="A552" s="174" t="s">
        <v>212</v>
      </c>
      <c r="B552" s="126"/>
      <c r="C552" s="126"/>
      <c r="D552" s="126"/>
      <c r="E552" s="126"/>
      <c r="F552" s="126"/>
      <c r="G552" s="126"/>
      <c r="H552" s="126"/>
      <c r="I552" s="175">
        <v>20000</v>
      </c>
      <c r="J552" s="126"/>
      <c r="K552" s="175">
        <v>5000</v>
      </c>
      <c r="L552" s="126"/>
      <c r="M552" s="176">
        <v>25</v>
      </c>
      <c r="N552" s="126"/>
    </row>
    <row r="553" spans="1:14" x14ac:dyDescent="0.2">
      <c r="A553" s="186" t="s">
        <v>461</v>
      </c>
      <c r="B553" s="126"/>
      <c r="C553" s="186" t="s">
        <v>462</v>
      </c>
      <c r="D553" s="126"/>
      <c r="E553" s="126"/>
      <c r="F553" s="126"/>
      <c r="G553" s="126"/>
      <c r="H553" s="126"/>
      <c r="I553" s="120">
        <v>5000</v>
      </c>
      <c r="J553" s="126"/>
      <c r="K553" s="120">
        <v>5000</v>
      </c>
      <c r="L553" s="126"/>
      <c r="M553" s="183">
        <v>100</v>
      </c>
      <c r="N553" s="126"/>
    </row>
    <row r="554" spans="1:14" x14ac:dyDescent="0.2">
      <c r="A554" s="136" t="s">
        <v>463</v>
      </c>
      <c r="B554" s="126"/>
      <c r="C554" s="136" t="s">
        <v>464</v>
      </c>
      <c r="D554" s="126"/>
      <c r="E554" s="126"/>
      <c r="F554" s="126"/>
      <c r="G554" s="126"/>
      <c r="H554" s="126"/>
      <c r="I554" s="184" t="s">
        <v>0</v>
      </c>
      <c r="J554" s="126"/>
      <c r="K554" s="184">
        <v>5000</v>
      </c>
      <c r="L554" s="126"/>
      <c r="M554" s="185" t="s">
        <v>0</v>
      </c>
      <c r="N554" s="126"/>
    </row>
    <row r="555" spans="1:14" x14ac:dyDescent="0.2">
      <c r="A555" s="186" t="s">
        <v>471</v>
      </c>
      <c r="B555" s="126"/>
      <c r="C555" s="186" t="s">
        <v>472</v>
      </c>
      <c r="D555" s="126"/>
      <c r="E555" s="126"/>
      <c r="F555" s="126"/>
      <c r="G555" s="126"/>
      <c r="H555" s="126"/>
      <c r="I555" s="120">
        <v>15000</v>
      </c>
      <c r="J555" s="126"/>
      <c r="K555" s="120">
        <v>0</v>
      </c>
      <c r="L555" s="126"/>
      <c r="M555" s="183">
        <v>0</v>
      </c>
      <c r="N555" s="126"/>
    </row>
    <row r="556" spans="1:14" x14ac:dyDescent="0.2">
      <c r="A556" s="136" t="s">
        <v>473</v>
      </c>
      <c r="B556" s="126"/>
      <c r="C556" s="136" t="s">
        <v>474</v>
      </c>
      <c r="D556" s="126"/>
      <c r="E556" s="126"/>
      <c r="F556" s="126"/>
      <c r="G556" s="126"/>
      <c r="H556" s="126"/>
      <c r="I556" s="184" t="s">
        <v>0</v>
      </c>
      <c r="J556" s="126"/>
      <c r="K556" s="184">
        <v>0</v>
      </c>
      <c r="L556" s="126"/>
      <c r="M556" s="185" t="s">
        <v>0</v>
      </c>
      <c r="N556" s="126"/>
    </row>
    <row r="557" spans="1:14" x14ac:dyDescent="0.2">
      <c r="A557" s="177" t="s">
        <v>665</v>
      </c>
      <c r="B557" s="126"/>
      <c r="C557" s="177" t="s">
        <v>666</v>
      </c>
      <c r="D557" s="126"/>
      <c r="E557" s="126"/>
      <c r="F557" s="126"/>
      <c r="G557" s="126"/>
      <c r="H557" s="126"/>
      <c r="I557" s="178">
        <v>84000</v>
      </c>
      <c r="J557" s="126"/>
      <c r="K557" s="178">
        <v>29243.8</v>
      </c>
      <c r="L557" s="126"/>
      <c r="M557" s="182">
        <v>34.81</v>
      </c>
      <c r="N557" s="126"/>
    </row>
    <row r="558" spans="1:14" x14ac:dyDescent="0.2">
      <c r="A558" s="174" t="s">
        <v>199</v>
      </c>
      <c r="B558" s="126"/>
      <c r="C558" s="126"/>
      <c r="D558" s="126"/>
      <c r="E558" s="126"/>
      <c r="F558" s="126"/>
      <c r="G558" s="126"/>
      <c r="H558" s="126"/>
      <c r="I558" s="175">
        <v>44000</v>
      </c>
      <c r="J558" s="126"/>
      <c r="K558" s="175">
        <v>14802.8</v>
      </c>
      <c r="L558" s="126"/>
      <c r="M558" s="176">
        <v>33.64</v>
      </c>
      <c r="N558" s="126"/>
    </row>
    <row r="559" spans="1:14" x14ac:dyDescent="0.2">
      <c r="A559" s="174" t="s">
        <v>200</v>
      </c>
      <c r="B559" s="126"/>
      <c r="C559" s="126"/>
      <c r="D559" s="126"/>
      <c r="E559" s="126"/>
      <c r="F559" s="126"/>
      <c r="G559" s="126"/>
      <c r="H559" s="126"/>
      <c r="I559" s="175">
        <v>44000</v>
      </c>
      <c r="J559" s="126"/>
      <c r="K559" s="175">
        <v>14802.8</v>
      </c>
      <c r="L559" s="126"/>
      <c r="M559" s="176">
        <v>33.64</v>
      </c>
      <c r="N559" s="126"/>
    </row>
    <row r="560" spans="1:14" x14ac:dyDescent="0.2">
      <c r="A560" s="186" t="s">
        <v>403</v>
      </c>
      <c r="B560" s="126"/>
      <c r="C560" s="186" t="s">
        <v>404</v>
      </c>
      <c r="D560" s="126"/>
      <c r="E560" s="126"/>
      <c r="F560" s="126"/>
      <c r="G560" s="126"/>
      <c r="H560" s="126"/>
      <c r="I560" s="120">
        <v>20700</v>
      </c>
      <c r="J560" s="126"/>
      <c r="K560" s="120">
        <v>8960.3799999999992</v>
      </c>
      <c r="L560" s="126"/>
      <c r="M560" s="183">
        <v>43.29</v>
      </c>
      <c r="N560" s="126"/>
    </row>
    <row r="561" spans="1:14" x14ac:dyDescent="0.2">
      <c r="A561" s="136" t="s">
        <v>409</v>
      </c>
      <c r="B561" s="126"/>
      <c r="C561" s="136" t="s">
        <v>410</v>
      </c>
      <c r="D561" s="126"/>
      <c r="E561" s="126"/>
      <c r="F561" s="126"/>
      <c r="G561" s="126"/>
      <c r="H561" s="126"/>
      <c r="I561" s="184" t="s">
        <v>0</v>
      </c>
      <c r="J561" s="126"/>
      <c r="K561" s="184">
        <v>562.5</v>
      </c>
      <c r="L561" s="126"/>
      <c r="M561" s="185" t="s">
        <v>0</v>
      </c>
      <c r="N561" s="126"/>
    </row>
    <row r="562" spans="1:14" x14ac:dyDescent="0.2">
      <c r="A562" s="136" t="s">
        <v>413</v>
      </c>
      <c r="B562" s="126"/>
      <c r="C562" s="136" t="s">
        <v>414</v>
      </c>
      <c r="D562" s="126"/>
      <c r="E562" s="126"/>
      <c r="F562" s="126"/>
      <c r="G562" s="126"/>
      <c r="H562" s="126"/>
      <c r="I562" s="184" t="s">
        <v>0</v>
      </c>
      <c r="J562" s="126"/>
      <c r="K562" s="184">
        <v>0</v>
      </c>
      <c r="L562" s="126"/>
      <c r="M562" s="185" t="s">
        <v>0</v>
      </c>
      <c r="N562" s="126"/>
    </row>
    <row r="563" spans="1:14" x14ac:dyDescent="0.2">
      <c r="A563" s="136" t="s">
        <v>417</v>
      </c>
      <c r="B563" s="126"/>
      <c r="C563" s="136" t="s">
        <v>418</v>
      </c>
      <c r="D563" s="126"/>
      <c r="E563" s="126"/>
      <c r="F563" s="126"/>
      <c r="G563" s="126"/>
      <c r="H563" s="126"/>
      <c r="I563" s="184" t="s">
        <v>0</v>
      </c>
      <c r="J563" s="126"/>
      <c r="K563" s="184">
        <v>2050</v>
      </c>
      <c r="L563" s="126"/>
      <c r="M563" s="185" t="s">
        <v>0</v>
      </c>
      <c r="N563" s="126"/>
    </row>
    <row r="564" spans="1:14" x14ac:dyDescent="0.2">
      <c r="A564" s="136" t="s">
        <v>421</v>
      </c>
      <c r="B564" s="126"/>
      <c r="C564" s="136" t="s">
        <v>422</v>
      </c>
      <c r="D564" s="126"/>
      <c r="E564" s="126"/>
      <c r="F564" s="126"/>
      <c r="G564" s="126"/>
      <c r="H564" s="126"/>
      <c r="I564" s="184" t="s">
        <v>0</v>
      </c>
      <c r="J564" s="126"/>
      <c r="K564" s="184">
        <v>6347.88</v>
      </c>
      <c r="L564" s="126"/>
      <c r="M564" s="185" t="s">
        <v>0</v>
      </c>
      <c r="N564" s="126"/>
    </row>
    <row r="565" spans="1:14" x14ac:dyDescent="0.2">
      <c r="A565" s="186" t="s">
        <v>423</v>
      </c>
      <c r="B565" s="126"/>
      <c r="C565" s="186" t="s">
        <v>424</v>
      </c>
      <c r="D565" s="126"/>
      <c r="E565" s="126"/>
      <c r="F565" s="126"/>
      <c r="G565" s="126"/>
      <c r="H565" s="126"/>
      <c r="I565" s="120">
        <v>10800</v>
      </c>
      <c r="J565" s="126"/>
      <c r="K565" s="120">
        <v>2634.79</v>
      </c>
      <c r="L565" s="126"/>
      <c r="M565" s="183">
        <v>24.4</v>
      </c>
      <c r="N565" s="126"/>
    </row>
    <row r="566" spans="1:14" x14ac:dyDescent="0.2">
      <c r="A566" s="136" t="s">
        <v>425</v>
      </c>
      <c r="B566" s="126"/>
      <c r="C566" s="136" t="s">
        <v>424</v>
      </c>
      <c r="D566" s="126"/>
      <c r="E566" s="126"/>
      <c r="F566" s="126"/>
      <c r="G566" s="126"/>
      <c r="H566" s="126"/>
      <c r="I566" s="184" t="s">
        <v>0</v>
      </c>
      <c r="J566" s="126"/>
      <c r="K566" s="184">
        <v>2634.79</v>
      </c>
      <c r="L566" s="126"/>
      <c r="M566" s="185" t="s">
        <v>0</v>
      </c>
      <c r="N566" s="126"/>
    </row>
    <row r="567" spans="1:14" x14ac:dyDescent="0.2">
      <c r="A567" s="186" t="s">
        <v>426</v>
      </c>
      <c r="B567" s="126"/>
      <c r="C567" s="186" t="s">
        <v>427</v>
      </c>
      <c r="D567" s="126"/>
      <c r="E567" s="126"/>
      <c r="F567" s="126"/>
      <c r="G567" s="126"/>
      <c r="H567" s="126"/>
      <c r="I567" s="120">
        <v>12500</v>
      </c>
      <c r="J567" s="126"/>
      <c r="K567" s="120">
        <v>3207.63</v>
      </c>
      <c r="L567" s="126"/>
      <c r="M567" s="183">
        <v>25.66</v>
      </c>
      <c r="N567" s="126"/>
    </row>
    <row r="568" spans="1:14" x14ac:dyDescent="0.2">
      <c r="A568" s="136" t="s">
        <v>430</v>
      </c>
      <c r="B568" s="126"/>
      <c r="C568" s="136" t="s">
        <v>431</v>
      </c>
      <c r="D568" s="126"/>
      <c r="E568" s="126"/>
      <c r="F568" s="126"/>
      <c r="G568" s="126"/>
      <c r="H568" s="126"/>
      <c r="I568" s="184" t="s">
        <v>0</v>
      </c>
      <c r="J568" s="126"/>
      <c r="K568" s="184">
        <v>1998.7</v>
      </c>
      <c r="L568" s="126"/>
      <c r="M568" s="185" t="s">
        <v>0</v>
      </c>
      <c r="N568" s="126"/>
    </row>
    <row r="569" spans="1:14" x14ac:dyDescent="0.2">
      <c r="A569" s="136" t="s">
        <v>438</v>
      </c>
      <c r="B569" s="126"/>
      <c r="C569" s="136" t="s">
        <v>427</v>
      </c>
      <c r="D569" s="126"/>
      <c r="E569" s="126"/>
      <c r="F569" s="126"/>
      <c r="G569" s="126"/>
      <c r="H569" s="126"/>
      <c r="I569" s="184" t="s">
        <v>0</v>
      </c>
      <c r="J569" s="126"/>
      <c r="K569" s="184">
        <v>1208.93</v>
      </c>
      <c r="L569" s="126"/>
      <c r="M569" s="185" t="s">
        <v>0</v>
      </c>
      <c r="N569" s="126"/>
    </row>
    <row r="570" spans="1:14" x14ac:dyDescent="0.2">
      <c r="A570" s="174" t="s">
        <v>210</v>
      </c>
      <c r="B570" s="126"/>
      <c r="C570" s="126"/>
      <c r="D570" s="126"/>
      <c r="E570" s="126"/>
      <c r="F570" s="126"/>
      <c r="G570" s="126"/>
      <c r="H570" s="126"/>
      <c r="I570" s="175">
        <v>40000</v>
      </c>
      <c r="J570" s="126"/>
      <c r="K570" s="175">
        <v>14441</v>
      </c>
      <c r="L570" s="126"/>
      <c r="M570" s="176">
        <v>36.1</v>
      </c>
      <c r="N570" s="126"/>
    </row>
    <row r="571" spans="1:14" x14ac:dyDescent="0.2">
      <c r="A571" s="174" t="s">
        <v>212</v>
      </c>
      <c r="B571" s="126"/>
      <c r="C571" s="126"/>
      <c r="D571" s="126"/>
      <c r="E571" s="126"/>
      <c r="F571" s="126"/>
      <c r="G571" s="126"/>
      <c r="H571" s="126"/>
      <c r="I571" s="175">
        <v>40000</v>
      </c>
      <c r="J571" s="126"/>
      <c r="K571" s="175">
        <v>14441</v>
      </c>
      <c r="L571" s="126"/>
      <c r="M571" s="176">
        <v>36.1</v>
      </c>
      <c r="N571" s="126"/>
    </row>
    <row r="572" spans="1:14" x14ac:dyDescent="0.2">
      <c r="A572" s="186" t="s">
        <v>403</v>
      </c>
      <c r="B572" s="126"/>
      <c r="C572" s="186" t="s">
        <v>404</v>
      </c>
      <c r="D572" s="126"/>
      <c r="E572" s="126"/>
      <c r="F572" s="126"/>
      <c r="G572" s="126"/>
      <c r="H572" s="126"/>
      <c r="I572" s="120">
        <v>31500</v>
      </c>
      <c r="J572" s="126"/>
      <c r="K572" s="120">
        <v>10691</v>
      </c>
      <c r="L572" s="126"/>
      <c r="M572" s="183">
        <v>33.94</v>
      </c>
      <c r="N572" s="126"/>
    </row>
    <row r="573" spans="1:14" x14ac:dyDescent="0.2">
      <c r="A573" s="136" t="s">
        <v>409</v>
      </c>
      <c r="B573" s="126"/>
      <c r="C573" s="136" t="s">
        <v>410</v>
      </c>
      <c r="D573" s="126"/>
      <c r="E573" s="126"/>
      <c r="F573" s="126"/>
      <c r="G573" s="126"/>
      <c r="H573" s="126"/>
      <c r="I573" s="184" t="s">
        <v>0</v>
      </c>
      <c r="J573" s="126"/>
      <c r="K573" s="184">
        <v>0</v>
      </c>
      <c r="L573" s="126"/>
      <c r="M573" s="185" t="s">
        <v>0</v>
      </c>
      <c r="N573" s="126"/>
    </row>
    <row r="574" spans="1:14" x14ac:dyDescent="0.2">
      <c r="A574" s="136" t="s">
        <v>417</v>
      </c>
      <c r="B574" s="126"/>
      <c r="C574" s="136" t="s">
        <v>418</v>
      </c>
      <c r="D574" s="126"/>
      <c r="E574" s="126"/>
      <c r="F574" s="126"/>
      <c r="G574" s="126"/>
      <c r="H574" s="126"/>
      <c r="I574" s="184" t="s">
        <v>0</v>
      </c>
      <c r="J574" s="126"/>
      <c r="K574" s="184">
        <v>0</v>
      </c>
      <c r="L574" s="126"/>
      <c r="M574" s="185" t="s">
        <v>0</v>
      </c>
      <c r="N574" s="126"/>
    </row>
    <row r="575" spans="1:14" x14ac:dyDescent="0.2">
      <c r="A575" s="136" t="s">
        <v>421</v>
      </c>
      <c r="B575" s="126"/>
      <c r="C575" s="136" t="s">
        <v>422</v>
      </c>
      <c r="D575" s="126"/>
      <c r="E575" s="126"/>
      <c r="F575" s="126"/>
      <c r="G575" s="126"/>
      <c r="H575" s="126"/>
      <c r="I575" s="184" t="s">
        <v>0</v>
      </c>
      <c r="J575" s="126"/>
      <c r="K575" s="184">
        <v>10691</v>
      </c>
      <c r="L575" s="126"/>
      <c r="M575" s="185" t="s">
        <v>0</v>
      </c>
      <c r="N575" s="126"/>
    </row>
    <row r="576" spans="1:14" x14ac:dyDescent="0.2">
      <c r="A576" s="186" t="s">
        <v>423</v>
      </c>
      <c r="B576" s="126"/>
      <c r="C576" s="186" t="s">
        <v>424</v>
      </c>
      <c r="D576" s="126"/>
      <c r="E576" s="126"/>
      <c r="F576" s="126"/>
      <c r="G576" s="126"/>
      <c r="H576" s="126"/>
      <c r="I576" s="120">
        <v>0</v>
      </c>
      <c r="J576" s="126"/>
      <c r="K576" s="120">
        <v>0</v>
      </c>
      <c r="L576" s="126"/>
      <c r="M576" s="183" t="s">
        <v>0</v>
      </c>
      <c r="N576" s="126"/>
    </row>
    <row r="577" spans="1:14" x14ac:dyDescent="0.2">
      <c r="A577" s="136" t="s">
        <v>425</v>
      </c>
      <c r="B577" s="126"/>
      <c r="C577" s="136" t="s">
        <v>424</v>
      </c>
      <c r="D577" s="126"/>
      <c r="E577" s="126"/>
      <c r="F577" s="126"/>
      <c r="G577" s="126"/>
      <c r="H577" s="126"/>
      <c r="I577" s="184" t="s">
        <v>0</v>
      </c>
      <c r="J577" s="126"/>
      <c r="K577" s="184">
        <v>0</v>
      </c>
      <c r="L577" s="126"/>
      <c r="M577" s="185" t="s">
        <v>0</v>
      </c>
      <c r="N577" s="126"/>
    </row>
    <row r="578" spans="1:14" x14ac:dyDescent="0.2">
      <c r="A578" s="186" t="s">
        <v>426</v>
      </c>
      <c r="B578" s="126"/>
      <c r="C578" s="186" t="s">
        <v>427</v>
      </c>
      <c r="D578" s="126"/>
      <c r="E578" s="126"/>
      <c r="F578" s="126"/>
      <c r="G578" s="126"/>
      <c r="H578" s="126"/>
      <c r="I578" s="120">
        <v>8500</v>
      </c>
      <c r="J578" s="126"/>
      <c r="K578" s="120">
        <v>3750</v>
      </c>
      <c r="L578" s="126"/>
      <c r="M578" s="183">
        <v>44.12</v>
      </c>
      <c r="N578" s="126"/>
    </row>
    <row r="579" spans="1:14" x14ac:dyDescent="0.2">
      <c r="A579" s="136" t="s">
        <v>438</v>
      </c>
      <c r="B579" s="126"/>
      <c r="C579" s="136" t="s">
        <v>427</v>
      </c>
      <c r="D579" s="126"/>
      <c r="E579" s="126"/>
      <c r="F579" s="126"/>
      <c r="G579" s="126"/>
      <c r="H579" s="126"/>
      <c r="I579" s="184" t="s">
        <v>0</v>
      </c>
      <c r="J579" s="126"/>
      <c r="K579" s="184">
        <v>3750</v>
      </c>
      <c r="L579" s="126"/>
      <c r="M579" s="185" t="s">
        <v>0</v>
      </c>
      <c r="N579" s="126"/>
    </row>
    <row r="580" spans="1:14" x14ac:dyDescent="0.2">
      <c r="A580" s="177" t="s">
        <v>667</v>
      </c>
      <c r="B580" s="126"/>
      <c r="C580" s="177" t="s">
        <v>668</v>
      </c>
      <c r="D580" s="126"/>
      <c r="E580" s="126"/>
      <c r="F580" s="126"/>
      <c r="G580" s="126"/>
      <c r="H580" s="126"/>
      <c r="I580" s="178">
        <v>9900</v>
      </c>
      <c r="J580" s="126"/>
      <c r="K580" s="178">
        <v>9812.5</v>
      </c>
      <c r="L580" s="126"/>
      <c r="M580" s="182">
        <v>99.12</v>
      </c>
      <c r="N580" s="126"/>
    </row>
    <row r="581" spans="1:14" x14ac:dyDescent="0.2">
      <c r="A581" s="174" t="s">
        <v>199</v>
      </c>
      <c r="B581" s="126"/>
      <c r="C581" s="126"/>
      <c r="D581" s="126"/>
      <c r="E581" s="126"/>
      <c r="F581" s="126"/>
      <c r="G581" s="126"/>
      <c r="H581" s="126"/>
      <c r="I581" s="175">
        <v>9900</v>
      </c>
      <c r="J581" s="126"/>
      <c r="K581" s="175">
        <v>9812.5</v>
      </c>
      <c r="L581" s="126"/>
      <c r="M581" s="176">
        <v>99.12</v>
      </c>
      <c r="N581" s="126"/>
    </row>
    <row r="582" spans="1:14" x14ac:dyDescent="0.2">
      <c r="A582" s="174" t="s">
        <v>200</v>
      </c>
      <c r="B582" s="126"/>
      <c r="C582" s="126"/>
      <c r="D582" s="126"/>
      <c r="E582" s="126"/>
      <c r="F582" s="126"/>
      <c r="G582" s="126"/>
      <c r="H582" s="126"/>
      <c r="I582" s="175">
        <v>9900</v>
      </c>
      <c r="J582" s="126"/>
      <c r="K582" s="175">
        <v>9812.5</v>
      </c>
      <c r="L582" s="126"/>
      <c r="M582" s="176">
        <v>99.12</v>
      </c>
      <c r="N582" s="126"/>
    </row>
    <row r="583" spans="1:14" x14ac:dyDescent="0.2">
      <c r="A583" s="186" t="s">
        <v>403</v>
      </c>
      <c r="B583" s="126"/>
      <c r="C583" s="186" t="s">
        <v>404</v>
      </c>
      <c r="D583" s="126"/>
      <c r="E583" s="126"/>
      <c r="F583" s="126"/>
      <c r="G583" s="126"/>
      <c r="H583" s="126"/>
      <c r="I583" s="120">
        <v>9900</v>
      </c>
      <c r="J583" s="126"/>
      <c r="K583" s="120">
        <v>9812.5</v>
      </c>
      <c r="L583" s="126"/>
      <c r="M583" s="183">
        <v>99.12</v>
      </c>
      <c r="N583" s="126"/>
    </row>
    <row r="584" spans="1:14" x14ac:dyDescent="0.2">
      <c r="A584" s="136" t="s">
        <v>417</v>
      </c>
      <c r="B584" s="126"/>
      <c r="C584" s="136" t="s">
        <v>418</v>
      </c>
      <c r="D584" s="126"/>
      <c r="E584" s="126"/>
      <c r="F584" s="126"/>
      <c r="G584" s="126"/>
      <c r="H584" s="126"/>
      <c r="I584" s="184" t="s">
        <v>0</v>
      </c>
      <c r="J584" s="126"/>
      <c r="K584" s="184">
        <v>0</v>
      </c>
      <c r="L584" s="126"/>
      <c r="M584" s="185" t="s">
        <v>0</v>
      </c>
      <c r="N584" s="126"/>
    </row>
    <row r="585" spans="1:14" x14ac:dyDescent="0.2">
      <c r="A585" s="136" t="s">
        <v>421</v>
      </c>
      <c r="B585" s="126"/>
      <c r="C585" s="136" t="s">
        <v>422</v>
      </c>
      <c r="D585" s="126"/>
      <c r="E585" s="126"/>
      <c r="F585" s="126"/>
      <c r="G585" s="126"/>
      <c r="H585" s="126"/>
      <c r="I585" s="184" t="s">
        <v>0</v>
      </c>
      <c r="J585" s="126"/>
      <c r="K585" s="184">
        <v>9812.5</v>
      </c>
      <c r="L585" s="126"/>
      <c r="M585" s="185" t="s">
        <v>0</v>
      </c>
      <c r="N585" s="126"/>
    </row>
    <row r="586" spans="1:14" x14ac:dyDescent="0.2">
      <c r="A586" s="174" t="s">
        <v>210</v>
      </c>
      <c r="B586" s="126"/>
      <c r="C586" s="126"/>
      <c r="D586" s="126"/>
      <c r="E586" s="126"/>
      <c r="F586" s="126"/>
      <c r="G586" s="126"/>
      <c r="H586" s="126"/>
      <c r="I586" s="175">
        <v>0</v>
      </c>
      <c r="J586" s="126"/>
      <c r="K586" s="175">
        <v>0</v>
      </c>
      <c r="L586" s="126"/>
      <c r="M586" s="176" t="s">
        <v>0</v>
      </c>
      <c r="N586" s="126"/>
    </row>
    <row r="587" spans="1:14" x14ac:dyDescent="0.2">
      <c r="A587" s="174" t="s">
        <v>212</v>
      </c>
      <c r="B587" s="126"/>
      <c r="C587" s="126"/>
      <c r="D587" s="126"/>
      <c r="E587" s="126"/>
      <c r="F587" s="126"/>
      <c r="G587" s="126"/>
      <c r="H587" s="126"/>
      <c r="I587" s="175">
        <v>0</v>
      </c>
      <c r="J587" s="126"/>
      <c r="K587" s="175">
        <v>0</v>
      </c>
      <c r="L587" s="126"/>
      <c r="M587" s="176" t="s">
        <v>0</v>
      </c>
      <c r="N587" s="126"/>
    </row>
    <row r="588" spans="1:14" x14ac:dyDescent="0.2">
      <c r="A588" s="186" t="s">
        <v>403</v>
      </c>
      <c r="B588" s="126"/>
      <c r="C588" s="186" t="s">
        <v>404</v>
      </c>
      <c r="D588" s="126"/>
      <c r="E588" s="126"/>
      <c r="F588" s="126"/>
      <c r="G588" s="126"/>
      <c r="H588" s="126"/>
      <c r="I588" s="120">
        <v>0</v>
      </c>
      <c r="J588" s="126"/>
      <c r="K588" s="120">
        <v>0</v>
      </c>
      <c r="L588" s="126"/>
      <c r="M588" s="183" t="s">
        <v>0</v>
      </c>
      <c r="N588" s="126"/>
    </row>
    <row r="589" spans="1:14" x14ac:dyDescent="0.2">
      <c r="A589" s="136" t="s">
        <v>421</v>
      </c>
      <c r="B589" s="126"/>
      <c r="C589" s="136" t="s">
        <v>422</v>
      </c>
      <c r="D589" s="126"/>
      <c r="E589" s="126"/>
      <c r="F589" s="126"/>
      <c r="G589" s="126"/>
      <c r="H589" s="126"/>
      <c r="I589" s="184" t="s">
        <v>0</v>
      </c>
      <c r="J589" s="126"/>
      <c r="K589" s="184">
        <v>0</v>
      </c>
      <c r="L589" s="126"/>
      <c r="M589" s="185" t="s">
        <v>0</v>
      </c>
      <c r="N589" s="126"/>
    </row>
    <row r="590" spans="1:14" x14ac:dyDescent="0.2">
      <c r="A590" s="177" t="s">
        <v>669</v>
      </c>
      <c r="B590" s="126"/>
      <c r="C590" s="177" t="s">
        <v>670</v>
      </c>
      <c r="D590" s="126"/>
      <c r="E590" s="126"/>
      <c r="F590" s="126"/>
      <c r="G590" s="126"/>
      <c r="H590" s="126"/>
      <c r="I590" s="178">
        <v>0</v>
      </c>
      <c r="J590" s="126"/>
      <c r="K590" s="178">
        <v>0</v>
      </c>
      <c r="L590" s="126"/>
      <c r="M590" s="182" t="s">
        <v>0</v>
      </c>
      <c r="N590" s="126"/>
    </row>
    <row r="591" spans="1:14" x14ac:dyDescent="0.2">
      <c r="A591" s="174" t="s">
        <v>199</v>
      </c>
      <c r="B591" s="126"/>
      <c r="C591" s="126"/>
      <c r="D591" s="126"/>
      <c r="E591" s="126"/>
      <c r="F591" s="126"/>
      <c r="G591" s="126"/>
      <c r="H591" s="126"/>
      <c r="I591" s="175">
        <v>0</v>
      </c>
      <c r="J591" s="126"/>
      <c r="K591" s="175">
        <v>0</v>
      </c>
      <c r="L591" s="126"/>
      <c r="M591" s="176" t="s">
        <v>0</v>
      </c>
      <c r="N591" s="126"/>
    </row>
    <row r="592" spans="1:14" x14ac:dyDescent="0.2">
      <c r="A592" s="174" t="s">
        <v>200</v>
      </c>
      <c r="B592" s="126"/>
      <c r="C592" s="126"/>
      <c r="D592" s="126"/>
      <c r="E592" s="126"/>
      <c r="F592" s="126"/>
      <c r="G592" s="126"/>
      <c r="H592" s="126"/>
      <c r="I592" s="175">
        <v>0</v>
      </c>
      <c r="J592" s="126"/>
      <c r="K592" s="175">
        <v>0</v>
      </c>
      <c r="L592" s="126"/>
      <c r="M592" s="176" t="s">
        <v>0</v>
      </c>
      <c r="N592" s="126"/>
    </row>
    <row r="593" spans="1:14" x14ac:dyDescent="0.2">
      <c r="A593" s="186" t="s">
        <v>383</v>
      </c>
      <c r="B593" s="126"/>
      <c r="C593" s="186" t="s">
        <v>384</v>
      </c>
      <c r="D593" s="126"/>
      <c r="E593" s="126"/>
      <c r="F593" s="126"/>
      <c r="G593" s="126"/>
      <c r="H593" s="126"/>
      <c r="I593" s="120">
        <v>0</v>
      </c>
      <c r="J593" s="126"/>
      <c r="K593" s="120">
        <v>0</v>
      </c>
      <c r="L593" s="126"/>
      <c r="M593" s="183" t="s">
        <v>0</v>
      </c>
      <c r="N593" s="126"/>
    </row>
    <row r="594" spans="1:14" x14ac:dyDescent="0.2">
      <c r="A594" s="136" t="s">
        <v>643</v>
      </c>
      <c r="B594" s="126"/>
      <c r="C594" s="136" t="s">
        <v>644</v>
      </c>
      <c r="D594" s="126"/>
      <c r="E594" s="126"/>
      <c r="F594" s="126"/>
      <c r="G594" s="126"/>
      <c r="H594" s="126"/>
      <c r="I594" s="184" t="s">
        <v>0</v>
      </c>
      <c r="J594" s="126"/>
      <c r="K594" s="184">
        <v>0</v>
      </c>
      <c r="L594" s="126"/>
      <c r="M594" s="185" t="s">
        <v>0</v>
      </c>
      <c r="N594" s="126"/>
    </row>
    <row r="595" spans="1:14" x14ac:dyDescent="0.2">
      <c r="A595" s="186" t="s">
        <v>403</v>
      </c>
      <c r="B595" s="126"/>
      <c r="C595" s="186" t="s">
        <v>404</v>
      </c>
      <c r="D595" s="126"/>
      <c r="E595" s="126"/>
      <c r="F595" s="126"/>
      <c r="G595" s="126"/>
      <c r="H595" s="126"/>
      <c r="I595" s="120">
        <v>0</v>
      </c>
      <c r="J595" s="126"/>
      <c r="K595" s="120">
        <v>0</v>
      </c>
      <c r="L595" s="126"/>
      <c r="M595" s="183" t="s">
        <v>0</v>
      </c>
      <c r="N595" s="126"/>
    </row>
    <row r="596" spans="1:14" x14ac:dyDescent="0.2">
      <c r="A596" s="136" t="s">
        <v>421</v>
      </c>
      <c r="B596" s="126"/>
      <c r="C596" s="136" t="s">
        <v>422</v>
      </c>
      <c r="D596" s="126"/>
      <c r="E596" s="126"/>
      <c r="F596" s="126"/>
      <c r="G596" s="126"/>
      <c r="H596" s="126"/>
      <c r="I596" s="184" t="s">
        <v>0</v>
      </c>
      <c r="J596" s="126"/>
      <c r="K596" s="184">
        <v>0</v>
      </c>
      <c r="L596" s="126"/>
      <c r="M596" s="185" t="s">
        <v>0</v>
      </c>
      <c r="N596" s="126"/>
    </row>
    <row r="597" spans="1:14" x14ac:dyDescent="0.2">
      <c r="A597" s="186" t="s">
        <v>423</v>
      </c>
      <c r="B597" s="126"/>
      <c r="C597" s="186" t="s">
        <v>424</v>
      </c>
      <c r="D597" s="126"/>
      <c r="E597" s="126"/>
      <c r="F597" s="126"/>
      <c r="G597" s="126"/>
      <c r="H597" s="126"/>
      <c r="I597" s="120">
        <v>0</v>
      </c>
      <c r="J597" s="126"/>
      <c r="K597" s="120">
        <v>0</v>
      </c>
      <c r="L597" s="126"/>
      <c r="M597" s="183" t="s">
        <v>0</v>
      </c>
      <c r="N597" s="126"/>
    </row>
    <row r="598" spans="1:14" x14ac:dyDescent="0.2">
      <c r="A598" s="136" t="s">
        <v>425</v>
      </c>
      <c r="B598" s="126"/>
      <c r="C598" s="136" t="s">
        <v>424</v>
      </c>
      <c r="D598" s="126"/>
      <c r="E598" s="126"/>
      <c r="F598" s="126"/>
      <c r="G598" s="126"/>
      <c r="H598" s="126"/>
      <c r="I598" s="184" t="s">
        <v>0</v>
      </c>
      <c r="J598" s="126"/>
      <c r="K598" s="184">
        <v>0</v>
      </c>
      <c r="L598" s="126"/>
      <c r="M598" s="185" t="s">
        <v>0</v>
      </c>
      <c r="N598" s="126"/>
    </row>
    <row r="599" spans="1:14" x14ac:dyDescent="0.2">
      <c r="A599" s="186" t="s">
        <v>426</v>
      </c>
      <c r="B599" s="126"/>
      <c r="C599" s="186" t="s">
        <v>427</v>
      </c>
      <c r="D599" s="126"/>
      <c r="E599" s="126"/>
      <c r="F599" s="126"/>
      <c r="G599" s="126"/>
      <c r="H599" s="126"/>
      <c r="I599" s="120">
        <v>0</v>
      </c>
      <c r="J599" s="126"/>
      <c r="K599" s="120">
        <v>0</v>
      </c>
      <c r="L599" s="126"/>
      <c r="M599" s="183" t="s">
        <v>0</v>
      </c>
      <c r="N599" s="126"/>
    </row>
    <row r="600" spans="1:14" x14ac:dyDescent="0.2">
      <c r="A600" s="136" t="s">
        <v>438</v>
      </c>
      <c r="B600" s="126"/>
      <c r="C600" s="136" t="s">
        <v>427</v>
      </c>
      <c r="D600" s="126"/>
      <c r="E600" s="126"/>
      <c r="F600" s="126"/>
      <c r="G600" s="126"/>
      <c r="H600" s="126"/>
      <c r="I600" s="184" t="s">
        <v>0</v>
      </c>
      <c r="J600" s="126"/>
      <c r="K600" s="184">
        <v>0</v>
      </c>
      <c r="L600" s="126"/>
      <c r="M600" s="185" t="s">
        <v>0</v>
      </c>
      <c r="N600" s="126"/>
    </row>
    <row r="601" spans="1:14" x14ac:dyDescent="0.2">
      <c r="A601" s="174" t="s">
        <v>210</v>
      </c>
      <c r="B601" s="126"/>
      <c r="C601" s="126"/>
      <c r="D601" s="126"/>
      <c r="E601" s="126"/>
      <c r="F601" s="126"/>
      <c r="G601" s="126"/>
      <c r="H601" s="126"/>
      <c r="I601" s="175">
        <v>0</v>
      </c>
      <c r="J601" s="126"/>
      <c r="K601" s="175">
        <v>0</v>
      </c>
      <c r="L601" s="126"/>
      <c r="M601" s="176" t="s">
        <v>0</v>
      </c>
      <c r="N601" s="126"/>
    </row>
    <row r="602" spans="1:14" x14ac:dyDescent="0.2">
      <c r="A602" s="174" t="s">
        <v>212</v>
      </c>
      <c r="B602" s="126"/>
      <c r="C602" s="126"/>
      <c r="D602" s="126"/>
      <c r="E602" s="126"/>
      <c r="F602" s="126"/>
      <c r="G602" s="126"/>
      <c r="H602" s="126"/>
      <c r="I602" s="175">
        <v>0</v>
      </c>
      <c r="J602" s="126"/>
      <c r="K602" s="175">
        <v>0</v>
      </c>
      <c r="L602" s="126"/>
      <c r="M602" s="176" t="s">
        <v>0</v>
      </c>
      <c r="N602" s="126"/>
    </row>
    <row r="603" spans="1:14" x14ac:dyDescent="0.2">
      <c r="A603" s="186" t="s">
        <v>403</v>
      </c>
      <c r="B603" s="126"/>
      <c r="C603" s="186" t="s">
        <v>404</v>
      </c>
      <c r="D603" s="126"/>
      <c r="E603" s="126"/>
      <c r="F603" s="126"/>
      <c r="G603" s="126"/>
      <c r="H603" s="126"/>
      <c r="I603" s="120">
        <v>0</v>
      </c>
      <c r="J603" s="126"/>
      <c r="K603" s="120">
        <v>0</v>
      </c>
      <c r="L603" s="126"/>
      <c r="M603" s="183" t="s">
        <v>0</v>
      </c>
      <c r="N603" s="126"/>
    </row>
    <row r="604" spans="1:14" x14ac:dyDescent="0.2">
      <c r="A604" s="136" t="s">
        <v>417</v>
      </c>
      <c r="B604" s="126"/>
      <c r="C604" s="136" t="s">
        <v>418</v>
      </c>
      <c r="D604" s="126"/>
      <c r="E604" s="126"/>
      <c r="F604" s="126"/>
      <c r="G604" s="126"/>
      <c r="H604" s="126"/>
      <c r="I604" s="184" t="s">
        <v>0</v>
      </c>
      <c r="J604" s="126"/>
      <c r="K604" s="184">
        <v>0</v>
      </c>
      <c r="L604" s="126"/>
      <c r="M604" s="185" t="s">
        <v>0</v>
      </c>
      <c r="N604" s="126"/>
    </row>
    <row r="605" spans="1:14" x14ac:dyDescent="0.2">
      <c r="A605" s="186" t="s">
        <v>423</v>
      </c>
      <c r="B605" s="126"/>
      <c r="C605" s="186" t="s">
        <v>424</v>
      </c>
      <c r="D605" s="126"/>
      <c r="E605" s="126"/>
      <c r="F605" s="126"/>
      <c r="G605" s="126"/>
      <c r="H605" s="126"/>
      <c r="I605" s="120">
        <v>0</v>
      </c>
      <c r="J605" s="126"/>
      <c r="K605" s="120">
        <v>0</v>
      </c>
      <c r="L605" s="126"/>
      <c r="M605" s="183" t="s">
        <v>0</v>
      </c>
      <c r="N605" s="126"/>
    </row>
    <row r="606" spans="1:14" x14ac:dyDescent="0.2">
      <c r="A606" s="136" t="s">
        <v>425</v>
      </c>
      <c r="B606" s="126"/>
      <c r="C606" s="136" t="s">
        <v>424</v>
      </c>
      <c r="D606" s="126"/>
      <c r="E606" s="126"/>
      <c r="F606" s="126"/>
      <c r="G606" s="126"/>
      <c r="H606" s="126"/>
      <c r="I606" s="184" t="s">
        <v>0</v>
      </c>
      <c r="J606" s="126"/>
      <c r="K606" s="184">
        <v>0</v>
      </c>
      <c r="L606" s="126"/>
      <c r="M606" s="185" t="s">
        <v>0</v>
      </c>
      <c r="N606" s="126"/>
    </row>
    <row r="607" spans="1:14" x14ac:dyDescent="0.2">
      <c r="A607" s="177" t="s">
        <v>671</v>
      </c>
      <c r="B607" s="126"/>
      <c r="C607" s="177" t="s">
        <v>672</v>
      </c>
      <c r="D607" s="126"/>
      <c r="E607" s="126"/>
      <c r="F607" s="126"/>
      <c r="G607" s="126"/>
      <c r="H607" s="126"/>
      <c r="I607" s="178">
        <v>24750</v>
      </c>
      <c r="J607" s="126"/>
      <c r="K607" s="178">
        <v>0</v>
      </c>
      <c r="L607" s="126"/>
      <c r="M607" s="182">
        <v>0</v>
      </c>
      <c r="N607" s="126"/>
    </row>
    <row r="608" spans="1:14" x14ac:dyDescent="0.2">
      <c r="A608" s="174" t="s">
        <v>199</v>
      </c>
      <c r="B608" s="126"/>
      <c r="C608" s="126"/>
      <c r="D608" s="126"/>
      <c r="E608" s="126"/>
      <c r="F608" s="126"/>
      <c r="G608" s="126"/>
      <c r="H608" s="126"/>
      <c r="I608" s="175">
        <v>8500</v>
      </c>
      <c r="J608" s="126"/>
      <c r="K608" s="175">
        <v>0</v>
      </c>
      <c r="L608" s="126"/>
      <c r="M608" s="176">
        <v>0</v>
      </c>
      <c r="N608" s="126"/>
    </row>
    <row r="609" spans="1:14" x14ac:dyDescent="0.2">
      <c r="A609" s="174" t="s">
        <v>200</v>
      </c>
      <c r="B609" s="126"/>
      <c r="C609" s="126"/>
      <c r="D609" s="126"/>
      <c r="E609" s="126"/>
      <c r="F609" s="126"/>
      <c r="G609" s="126"/>
      <c r="H609" s="126"/>
      <c r="I609" s="175">
        <v>8500</v>
      </c>
      <c r="J609" s="126"/>
      <c r="K609" s="175">
        <v>0</v>
      </c>
      <c r="L609" s="126"/>
      <c r="M609" s="176">
        <v>0</v>
      </c>
      <c r="N609" s="126"/>
    </row>
    <row r="610" spans="1:14" x14ac:dyDescent="0.2">
      <c r="A610" s="186" t="s">
        <v>403</v>
      </c>
      <c r="B610" s="126"/>
      <c r="C610" s="186" t="s">
        <v>404</v>
      </c>
      <c r="D610" s="126"/>
      <c r="E610" s="126"/>
      <c r="F610" s="126"/>
      <c r="G610" s="126"/>
      <c r="H610" s="126"/>
      <c r="I610" s="120">
        <v>7000</v>
      </c>
      <c r="J610" s="126"/>
      <c r="K610" s="120">
        <v>0</v>
      </c>
      <c r="L610" s="126"/>
      <c r="M610" s="183">
        <v>0</v>
      </c>
      <c r="N610" s="126"/>
    </row>
    <row r="611" spans="1:14" x14ac:dyDescent="0.2">
      <c r="A611" s="136" t="s">
        <v>421</v>
      </c>
      <c r="B611" s="126"/>
      <c r="C611" s="136" t="s">
        <v>422</v>
      </c>
      <c r="D611" s="126"/>
      <c r="E611" s="126"/>
      <c r="F611" s="126"/>
      <c r="G611" s="126"/>
      <c r="H611" s="126"/>
      <c r="I611" s="184" t="s">
        <v>0</v>
      </c>
      <c r="J611" s="126"/>
      <c r="K611" s="184">
        <v>0</v>
      </c>
      <c r="L611" s="126"/>
      <c r="M611" s="185" t="s">
        <v>0</v>
      </c>
      <c r="N611" s="126"/>
    </row>
    <row r="612" spans="1:14" x14ac:dyDescent="0.2">
      <c r="A612" s="186" t="s">
        <v>423</v>
      </c>
      <c r="B612" s="126"/>
      <c r="C612" s="186" t="s">
        <v>424</v>
      </c>
      <c r="D612" s="126"/>
      <c r="E612" s="126"/>
      <c r="F612" s="126"/>
      <c r="G612" s="126"/>
      <c r="H612" s="126"/>
      <c r="I612" s="120">
        <v>1500</v>
      </c>
      <c r="J612" s="126"/>
      <c r="K612" s="120">
        <v>0</v>
      </c>
      <c r="L612" s="126"/>
      <c r="M612" s="183">
        <v>0</v>
      </c>
      <c r="N612" s="126"/>
    </row>
    <row r="613" spans="1:14" x14ac:dyDescent="0.2">
      <c r="A613" s="136" t="s">
        <v>425</v>
      </c>
      <c r="B613" s="126"/>
      <c r="C613" s="136" t="s">
        <v>424</v>
      </c>
      <c r="D613" s="126"/>
      <c r="E613" s="126"/>
      <c r="F613" s="126"/>
      <c r="G613" s="126"/>
      <c r="H613" s="126"/>
      <c r="I613" s="184" t="s">
        <v>0</v>
      </c>
      <c r="J613" s="126"/>
      <c r="K613" s="184">
        <v>0</v>
      </c>
      <c r="L613" s="126"/>
      <c r="M613" s="185" t="s">
        <v>0</v>
      </c>
      <c r="N613" s="126"/>
    </row>
    <row r="614" spans="1:14" x14ac:dyDescent="0.2">
      <c r="A614" s="174" t="s">
        <v>210</v>
      </c>
      <c r="B614" s="126"/>
      <c r="C614" s="126"/>
      <c r="D614" s="126"/>
      <c r="E614" s="126"/>
      <c r="F614" s="126"/>
      <c r="G614" s="126"/>
      <c r="H614" s="126"/>
      <c r="I614" s="175">
        <v>16250</v>
      </c>
      <c r="J614" s="126"/>
      <c r="K614" s="175">
        <v>0</v>
      </c>
      <c r="L614" s="126"/>
      <c r="M614" s="176">
        <v>0</v>
      </c>
      <c r="N614" s="126"/>
    </row>
    <row r="615" spans="1:14" x14ac:dyDescent="0.2">
      <c r="A615" s="174" t="s">
        <v>212</v>
      </c>
      <c r="B615" s="126"/>
      <c r="C615" s="126"/>
      <c r="D615" s="126"/>
      <c r="E615" s="126"/>
      <c r="F615" s="126"/>
      <c r="G615" s="126"/>
      <c r="H615" s="126"/>
      <c r="I615" s="175">
        <v>16250</v>
      </c>
      <c r="J615" s="126"/>
      <c r="K615" s="175">
        <v>0</v>
      </c>
      <c r="L615" s="126"/>
      <c r="M615" s="176">
        <v>0</v>
      </c>
      <c r="N615" s="126"/>
    </row>
    <row r="616" spans="1:14" x14ac:dyDescent="0.2">
      <c r="A616" s="186" t="s">
        <v>403</v>
      </c>
      <c r="B616" s="126"/>
      <c r="C616" s="186" t="s">
        <v>404</v>
      </c>
      <c r="D616" s="126"/>
      <c r="E616" s="126"/>
      <c r="F616" s="126"/>
      <c r="G616" s="126"/>
      <c r="H616" s="126"/>
      <c r="I616" s="120">
        <v>16250</v>
      </c>
      <c r="J616" s="126"/>
      <c r="K616" s="120">
        <v>0</v>
      </c>
      <c r="L616" s="126"/>
      <c r="M616" s="183">
        <v>0</v>
      </c>
      <c r="N616" s="126"/>
    </row>
    <row r="617" spans="1:14" x14ac:dyDescent="0.2">
      <c r="A617" s="136" t="s">
        <v>421</v>
      </c>
      <c r="B617" s="126"/>
      <c r="C617" s="136" t="s">
        <v>422</v>
      </c>
      <c r="D617" s="126"/>
      <c r="E617" s="126"/>
      <c r="F617" s="126"/>
      <c r="G617" s="126"/>
      <c r="H617" s="126"/>
      <c r="I617" s="184" t="s">
        <v>0</v>
      </c>
      <c r="J617" s="126"/>
      <c r="K617" s="184">
        <v>0</v>
      </c>
      <c r="L617" s="126"/>
      <c r="M617" s="185" t="s">
        <v>0</v>
      </c>
      <c r="N617" s="126"/>
    </row>
    <row r="618" spans="1:14" x14ac:dyDescent="0.2">
      <c r="A618" s="171" t="s">
        <v>673</v>
      </c>
      <c r="B618" s="126"/>
      <c r="C618" s="126"/>
      <c r="D618" s="126"/>
      <c r="E618" s="126"/>
      <c r="F618" s="126"/>
      <c r="G618" s="126"/>
      <c r="H618" s="126"/>
      <c r="I618" s="172">
        <v>3737835</v>
      </c>
      <c r="J618" s="126"/>
      <c r="K618" s="172">
        <v>1471236.96</v>
      </c>
      <c r="L618" s="126"/>
      <c r="M618" s="173">
        <v>39.36</v>
      </c>
      <c r="N618" s="126"/>
    </row>
    <row r="619" spans="1:14" x14ac:dyDescent="0.2">
      <c r="A619" s="179" t="s">
        <v>639</v>
      </c>
      <c r="B619" s="126"/>
      <c r="C619" s="179" t="s">
        <v>640</v>
      </c>
      <c r="D619" s="126"/>
      <c r="E619" s="126"/>
      <c r="F619" s="126"/>
      <c r="G619" s="126"/>
      <c r="H619" s="126"/>
      <c r="I619" s="180">
        <v>3327535</v>
      </c>
      <c r="J619" s="126"/>
      <c r="K619" s="180">
        <v>1253327.17</v>
      </c>
      <c r="L619" s="126"/>
      <c r="M619" s="181">
        <v>37.67</v>
      </c>
      <c r="N619" s="126"/>
    </row>
    <row r="620" spans="1:14" x14ac:dyDescent="0.2">
      <c r="A620" s="177" t="s">
        <v>641</v>
      </c>
      <c r="B620" s="126"/>
      <c r="C620" s="177" t="s">
        <v>642</v>
      </c>
      <c r="D620" s="126"/>
      <c r="E620" s="126"/>
      <c r="F620" s="126"/>
      <c r="G620" s="126"/>
      <c r="H620" s="126"/>
      <c r="I620" s="178">
        <v>3320535</v>
      </c>
      <c r="J620" s="126"/>
      <c r="K620" s="178">
        <v>1253327.17</v>
      </c>
      <c r="L620" s="126"/>
      <c r="M620" s="182">
        <v>37.74</v>
      </c>
      <c r="N620" s="126"/>
    </row>
    <row r="621" spans="1:14" x14ac:dyDescent="0.2">
      <c r="A621" s="174" t="s">
        <v>199</v>
      </c>
      <c r="B621" s="126"/>
      <c r="C621" s="126"/>
      <c r="D621" s="126"/>
      <c r="E621" s="126"/>
      <c r="F621" s="126"/>
      <c r="G621" s="126"/>
      <c r="H621" s="126"/>
      <c r="I621" s="175">
        <v>3007800</v>
      </c>
      <c r="J621" s="126"/>
      <c r="K621" s="175">
        <v>1126675.48</v>
      </c>
      <c r="L621" s="126"/>
      <c r="M621" s="176">
        <v>37.46</v>
      </c>
      <c r="N621" s="126"/>
    </row>
    <row r="622" spans="1:14" x14ac:dyDescent="0.2">
      <c r="A622" s="174" t="s">
        <v>200</v>
      </c>
      <c r="B622" s="126"/>
      <c r="C622" s="126"/>
      <c r="D622" s="126"/>
      <c r="E622" s="126"/>
      <c r="F622" s="126"/>
      <c r="G622" s="126"/>
      <c r="H622" s="126"/>
      <c r="I622" s="175">
        <v>3007800</v>
      </c>
      <c r="J622" s="126"/>
      <c r="K622" s="175">
        <v>1126675.48</v>
      </c>
      <c r="L622" s="126"/>
      <c r="M622" s="176">
        <v>37.46</v>
      </c>
      <c r="N622" s="126"/>
    </row>
    <row r="623" spans="1:14" x14ac:dyDescent="0.2">
      <c r="A623" s="186" t="s">
        <v>370</v>
      </c>
      <c r="B623" s="126"/>
      <c r="C623" s="186" t="s">
        <v>371</v>
      </c>
      <c r="D623" s="126"/>
      <c r="E623" s="126"/>
      <c r="F623" s="126"/>
      <c r="G623" s="126"/>
      <c r="H623" s="126"/>
      <c r="I623" s="120">
        <v>2097000</v>
      </c>
      <c r="J623" s="126"/>
      <c r="K623" s="120">
        <v>832274.87</v>
      </c>
      <c r="L623" s="126"/>
      <c r="M623" s="183">
        <v>39.69</v>
      </c>
      <c r="N623" s="126"/>
    </row>
    <row r="624" spans="1:14" x14ac:dyDescent="0.2">
      <c r="A624" s="136" t="s">
        <v>372</v>
      </c>
      <c r="B624" s="126"/>
      <c r="C624" s="136" t="s">
        <v>373</v>
      </c>
      <c r="D624" s="126"/>
      <c r="E624" s="126"/>
      <c r="F624" s="126"/>
      <c r="G624" s="126"/>
      <c r="H624" s="126"/>
      <c r="I624" s="184" t="s">
        <v>0</v>
      </c>
      <c r="J624" s="126"/>
      <c r="K624" s="184">
        <v>832274.87</v>
      </c>
      <c r="L624" s="126"/>
      <c r="M624" s="185" t="s">
        <v>0</v>
      </c>
      <c r="N624" s="126"/>
    </row>
    <row r="625" spans="1:14" x14ac:dyDescent="0.2">
      <c r="A625" s="186" t="s">
        <v>376</v>
      </c>
      <c r="B625" s="126"/>
      <c r="C625" s="186" t="s">
        <v>377</v>
      </c>
      <c r="D625" s="126"/>
      <c r="E625" s="126"/>
      <c r="F625" s="126"/>
      <c r="G625" s="126"/>
      <c r="H625" s="126"/>
      <c r="I625" s="120">
        <v>174500</v>
      </c>
      <c r="J625" s="126"/>
      <c r="K625" s="120">
        <v>44416.35</v>
      </c>
      <c r="L625" s="126"/>
      <c r="M625" s="183">
        <v>25.45</v>
      </c>
      <c r="N625" s="126"/>
    </row>
    <row r="626" spans="1:14" x14ac:dyDescent="0.2">
      <c r="A626" s="136" t="s">
        <v>378</v>
      </c>
      <c r="B626" s="126"/>
      <c r="C626" s="136" t="s">
        <v>377</v>
      </c>
      <c r="D626" s="126"/>
      <c r="E626" s="126"/>
      <c r="F626" s="126"/>
      <c r="G626" s="126"/>
      <c r="H626" s="126"/>
      <c r="I626" s="184" t="s">
        <v>0</v>
      </c>
      <c r="J626" s="126"/>
      <c r="K626" s="184">
        <v>44416.35</v>
      </c>
      <c r="L626" s="126"/>
      <c r="M626" s="185" t="s">
        <v>0</v>
      </c>
      <c r="N626" s="126"/>
    </row>
    <row r="627" spans="1:14" x14ac:dyDescent="0.2">
      <c r="A627" s="186" t="s">
        <v>379</v>
      </c>
      <c r="B627" s="126"/>
      <c r="C627" s="186" t="s">
        <v>380</v>
      </c>
      <c r="D627" s="126"/>
      <c r="E627" s="126"/>
      <c r="F627" s="126"/>
      <c r="G627" s="126"/>
      <c r="H627" s="126"/>
      <c r="I627" s="120">
        <v>337000</v>
      </c>
      <c r="J627" s="126"/>
      <c r="K627" s="120">
        <v>137325.41</v>
      </c>
      <c r="L627" s="126"/>
      <c r="M627" s="183">
        <v>40.75</v>
      </c>
      <c r="N627" s="126"/>
    </row>
    <row r="628" spans="1:14" x14ac:dyDescent="0.2">
      <c r="A628" s="136" t="s">
        <v>381</v>
      </c>
      <c r="B628" s="126"/>
      <c r="C628" s="136" t="s">
        <v>382</v>
      </c>
      <c r="D628" s="126"/>
      <c r="E628" s="126"/>
      <c r="F628" s="126"/>
      <c r="G628" s="126"/>
      <c r="H628" s="126"/>
      <c r="I628" s="184" t="s">
        <v>0</v>
      </c>
      <c r="J628" s="126"/>
      <c r="K628" s="184">
        <v>137325.41</v>
      </c>
      <c r="L628" s="126"/>
      <c r="M628" s="185" t="s">
        <v>0</v>
      </c>
      <c r="N628" s="126"/>
    </row>
    <row r="629" spans="1:14" x14ac:dyDescent="0.2">
      <c r="A629" s="186" t="s">
        <v>383</v>
      </c>
      <c r="B629" s="126"/>
      <c r="C629" s="186" t="s">
        <v>384</v>
      </c>
      <c r="D629" s="126"/>
      <c r="E629" s="126"/>
      <c r="F629" s="126"/>
      <c r="G629" s="126"/>
      <c r="H629" s="126"/>
      <c r="I629" s="120">
        <v>23000</v>
      </c>
      <c r="J629" s="126"/>
      <c r="K629" s="120">
        <v>0</v>
      </c>
      <c r="L629" s="126"/>
      <c r="M629" s="183">
        <v>0</v>
      </c>
      <c r="N629" s="126"/>
    </row>
    <row r="630" spans="1:14" x14ac:dyDescent="0.2">
      <c r="A630" s="136" t="s">
        <v>387</v>
      </c>
      <c r="B630" s="126"/>
      <c r="C630" s="136" t="s">
        <v>388</v>
      </c>
      <c r="D630" s="126"/>
      <c r="E630" s="126"/>
      <c r="F630" s="126"/>
      <c r="G630" s="126"/>
      <c r="H630" s="126"/>
      <c r="I630" s="184" t="s">
        <v>0</v>
      </c>
      <c r="J630" s="126"/>
      <c r="K630" s="184">
        <v>0</v>
      </c>
      <c r="L630" s="126"/>
      <c r="M630" s="185" t="s">
        <v>0</v>
      </c>
      <c r="N630" s="126"/>
    </row>
    <row r="631" spans="1:14" x14ac:dyDescent="0.2">
      <c r="A631" s="186" t="s">
        <v>391</v>
      </c>
      <c r="B631" s="126"/>
      <c r="C631" s="186" t="s">
        <v>392</v>
      </c>
      <c r="D631" s="126"/>
      <c r="E631" s="126"/>
      <c r="F631" s="126"/>
      <c r="G631" s="126"/>
      <c r="H631" s="126"/>
      <c r="I631" s="120">
        <v>220000</v>
      </c>
      <c r="J631" s="126"/>
      <c r="K631" s="120">
        <v>88850.2</v>
      </c>
      <c r="L631" s="126"/>
      <c r="M631" s="183">
        <v>40.39</v>
      </c>
      <c r="N631" s="126"/>
    </row>
    <row r="632" spans="1:14" x14ac:dyDescent="0.2">
      <c r="A632" s="136" t="s">
        <v>393</v>
      </c>
      <c r="B632" s="126"/>
      <c r="C632" s="136" t="s">
        <v>394</v>
      </c>
      <c r="D632" s="126"/>
      <c r="E632" s="126"/>
      <c r="F632" s="126"/>
      <c r="G632" s="126"/>
      <c r="H632" s="126"/>
      <c r="I632" s="184" t="s">
        <v>0</v>
      </c>
      <c r="J632" s="126"/>
      <c r="K632" s="184">
        <v>0</v>
      </c>
      <c r="L632" s="126"/>
      <c r="M632" s="185" t="s">
        <v>0</v>
      </c>
      <c r="N632" s="126"/>
    </row>
    <row r="633" spans="1:14" x14ac:dyDescent="0.2">
      <c r="A633" s="136" t="s">
        <v>395</v>
      </c>
      <c r="B633" s="126"/>
      <c r="C633" s="136" t="s">
        <v>396</v>
      </c>
      <c r="D633" s="126"/>
      <c r="E633" s="126"/>
      <c r="F633" s="126"/>
      <c r="G633" s="126"/>
      <c r="H633" s="126"/>
      <c r="I633" s="184" t="s">
        <v>0</v>
      </c>
      <c r="J633" s="126"/>
      <c r="K633" s="184">
        <v>88850.2</v>
      </c>
      <c r="L633" s="126"/>
      <c r="M633" s="185" t="s">
        <v>0</v>
      </c>
      <c r="N633" s="126"/>
    </row>
    <row r="634" spans="1:14" x14ac:dyDescent="0.2">
      <c r="A634" s="136" t="s">
        <v>397</v>
      </c>
      <c r="B634" s="126"/>
      <c r="C634" s="136" t="s">
        <v>398</v>
      </c>
      <c r="D634" s="126"/>
      <c r="E634" s="126"/>
      <c r="F634" s="126"/>
      <c r="G634" s="126"/>
      <c r="H634" s="126"/>
      <c r="I634" s="184" t="s">
        <v>0</v>
      </c>
      <c r="J634" s="126"/>
      <c r="K634" s="184">
        <v>0</v>
      </c>
      <c r="L634" s="126"/>
      <c r="M634" s="185" t="s">
        <v>0</v>
      </c>
      <c r="N634" s="126"/>
    </row>
    <row r="635" spans="1:14" x14ac:dyDescent="0.2">
      <c r="A635" s="186" t="s">
        <v>403</v>
      </c>
      <c r="B635" s="126"/>
      <c r="C635" s="186" t="s">
        <v>404</v>
      </c>
      <c r="D635" s="126"/>
      <c r="E635" s="126"/>
      <c r="F635" s="126"/>
      <c r="G635" s="126"/>
      <c r="H635" s="126"/>
      <c r="I635" s="120">
        <v>138300</v>
      </c>
      <c r="J635" s="126"/>
      <c r="K635" s="120">
        <v>23808.65</v>
      </c>
      <c r="L635" s="126"/>
      <c r="M635" s="183">
        <v>17.22</v>
      </c>
      <c r="N635" s="126"/>
    </row>
    <row r="636" spans="1:14" x14ac:dyDescent="0.2">
      <c r="A636" s="136" t="s">
        <v>405</v>
      </c>
      <c r="B636" s="126"/>
      <c r="C636" s="136" t="s">
        <v>406</v>
      </c>
      <c r="D636" s="126"/>
      <c r="E636" s="126"/>
      <c r="F636" s="126"/>
      <c r="G636" s="126"/>
      <c r="H636" s="126"/>
      <c r="I636" s="184" t="s">
        <v>0</v>
      </c>
      <c r="J636" s="126"/>
      <c r="K636" s="184">
        <v>6309</v>
      </c>
      <c r="L636" s="126"/>
      <c r="M636" s="185" t="s">
        <v>0</v>
      </c>
      <c r="N636" s="126"/>
    </row>
    <row r="637" spans="1:14" x14ac:dyDescent="0.2">
      <c r="A637" s="136" t="s">
        <v>407</v>
      </c>
      <c r="B637" s="126"/>
      <c r="C637" s="136" t="s">
        <v>408</v>
      </c>
      <c r="D637" s="126"/>
      <c r="E637" s="126"/>
      <c r="F637" s="126"/>
      <c r="G637" s="126"/>
      <c r="H637" s="126"/>
      <c r="I637" s="184" t="s">
        <v>0</v>
      </c>
      <c r="J637" s="126"/>
      <c r="K637" s="184">
        <v>0</v>
      </c>
      <c r="L637" s="126"/>
      <c r="M637" s="185" t="s">
        <v>0</v>
      </c>
      <c r="N637" s="126"/>
    </row>
    <row r="638" spans="1:14" x14ac:dyDescent="0.2">
      <c r="A638" s="136" t="s">
        <v>411</v>
      </c>
      <c r="B638" s="126"/>
      <c r="C638" s="136" t="s">
        <v>412</v>
      </c>
      <c r="D638" s="126"/>
      <c r="E638" s="126"/>
      <c r="F638" s="126"/>
      <c r="G638" s="126"/>
      <c r="H638" s="126"/>
      <c r="I638" s="184" t="s">
        <v>0</v>
      </c>
      <c r="J638" s="126"/>
      <c r="K638" s="184">
        <v>315.64999999999998</v>
      </c>
      <c r="L638" s="126"/>
      <c r="M638" s="185" t="s">
        <v>0</v>
      </c>
      <c r="N638" s="126"/>
    </row>
    <row r="639" spans="1:14" x14ac:dyDescent="0.2">
      <c r="A639" s="136" t="s">
        <v>413</v>
      </c>
      <c r="B639" s="126"/>
      <c r="C639" s="136" t="s">
        <v>414</v>
      </c>
      <c r="D639" s="126"/>
      <c r="E639" s="126"/>
      <c r="F639" s="126"/>
      <c r="G639" s="126"/>
      <c r="H639" s="126"/>
      <c r="I639" s="184" t="s">
        <v>0</v>
      </c>
      <c r="J639" s="126"/>
      <c r="K639" s="184">
        <v>0</v>
      </c>
      <c r="L639" s="126"/>
      <c r="M639" s="185" t="s">
        <v>0</v>
      </c>
      <c r="N639" s="126"/>
    </row>
    <row r="640" spans="1:14" x14ac:dyDescent="0.2">
      <c r="A640" s="136" t="s">
        <v>415</v>
      </c>
      <c r="B640" s="126"/>
      <c r="C640" s="136" t="s">
        <v>416</v>
      </c>
      <c r="D640" s="126"/>
      <c r="E640" s="126"/>
      <c r="F640" s="126"/>
      <c r="G640" s="126"/>
      <c r="H640" s="126"/>
      <c r="I640" s="184" t="s">
        <v>0</v>
      </c>
      <c r="J640" s="126"/>
      <c r="K640" s="184">
        <v>0</v>
      </c>
      <c r="L640" s="126"/>
      <c r="M640" s="185" t="s">
        <v>0</v>
      </c>
      <c r="N640" s="126"/>
    </row>
    <row r="641" spans="1:14" x14ac:dyDescent="0.2">
      <c r="A641" s="136" t="s">
        <v>417</v>
      </c>
      <c r="B641" s="126"/>
      <c r="C641" s="136" t="s">
        <v>418</v>
      </c>
      <c r="D641" s="126"/>
      <c r="E641" s="126"/>
      <c r="F641" s="126"/>
      <c r="G641" s="126"/>
      <c r="H641" s="126"/>
      <c r="I641" s="184" t="s">
        <v>0</v>
      </c>
      <c r="J641" s="126"/>
      <c r="K641" s="184">
        <v>1250</v>
      </c>
      <c r="L641" s="126"/>
      <c r="M641" s="185" t="s">
        <v>0</v>
      </c>
      <c r="N641" s="126"/>
    </row>
    <row r="642" spans="1:14" x14ac:dyDescent="0.2">
      <c r="A642" s="136" t="s">
        <v>419</v>
      </c>
      <c r="B642" s="126"/>
      <c r="C642" s="136" t="s">
        <v>420</v>
      </c>
      <c r="D642" s="126"/>
      <c r="E642" s="126"/>
      <c r="F642" s="126"/>
      <c r="G642" s="126"/>
      <c r="H642" s="126"/>
      <c r="I642" s="184" t="s">
        <v>0</v>
      </c>
      <c r="J642" s="126"/>
      <c r="K642" s="184">
        <v>15934</v>
      </c>
      <c r="L642" s="126"/>
      <c r="M642" s="185" t="s">
        <v>0</v>
      </c>
      <c r="N642" s="126"/>
    </row>
    <row r="643" spans="1:14" x14ac:dyDescent="0.2">
      <c r="A643" s="136" t="s">
        <v>421</v>
      </c>
      <c r="B643" s="126"/>
      <c r="C643" s="136" t="s">
        <v>422</v>
      </c>
      <c r="D643" s="126"/>
      <c r="E643" s="126"/>
      <c r="F643" s="126"/>
      <c r="G643" s="126"/>
      <c r="H643" s="126"/>
      <c r="I643" s="184" t="s">
        <v>0</v>
      </c>
      <c r="J643" s="126"/>
      <c r="K643" s="184">
        <v>0</v>
      </c>
      <c r="L643" s="126"/>
      <c r="M643" s="185" t="s">
        <v>0</v>
      </c>
      <c r="N643" s="126"/>
    </row>
    <row r="644" spans="1:14" x14ac:dyDescent="0.2">
      <c r="A644" s="186" t="s">
        <v>423</v>
      </c>
      <c r="B644" s="126"/>
      <c r="C644" s="186" t="s">
        <v>424</v>
      </c>
      <c r="D644" s="126"/>
      <c r="E644" s="126"/>
      <c r="F644" s="126"/>
      <c r="G644" s="126"/>
      <c r="H644" s="126"/>
      <c r="I644" s="120">
        <v>1000</v>
      </c>
      <c r="J644" s="126"/>
      <c r="K644" s="120">
        <v>0</v>
      </c>
      <c r="L644" s="126"/>
      <c r="M644" s="183">
        <v>0</v>
      </c>
      <c r="N644" s="126"/>
    </row>
    <row r="645" spans="1:14" x14ac:dyDescent="0.2">
      <c r="A645" s="136" t="s">
        <v>425</v>
      </c>
      <c r="B645" s="126"/>
      <c r="C645" s="136" t="s">
        <v>424</v>
      </c>
      <c r="D645" s="126"/>
      <c r="E645" s="126"/>
      <c r="F645" s="126"/>
      <c r="G645" s="126"/>
      <c r="H645" s="126"/>
      <c r="I645" s="184" t="s">
        <v>0</v>
      </c>
      <c r="J645" s="126"/>
      <c r="K645" s="184">
        <v>0</v>
      </c>
      <c r="L645" s="126"/>
      <c r="M645" s="185" t="s">
        <v>0</v>
      </c>
      <c r="N645" s="126"/>
    </row>
    <row r="646" spans="1:14" x14ac:dyDescent="0.2">
      <c r="A646" s="186" t="s">
        <v>426</v>
      </c>
      <c r="B646" s="126"/>
      <c r="C646" s="186" t="s">
        <v>427</v>
      </c>
      <c r="D646" s="126"/>
      <c r="E646" s="126"/>
      <c r="F646" s="126"/>
      <c r="G646" s="126"/>
      <c r="H646" s="126"/>
      <c r="I646" s="120">
        <v>17000</v>
      </c>
      <c r="J646" s="126"/>
      <c r="K646" s="120">
        <v>0</v>
      </c>
      <c r="L646" s="126"/>
      <c r="M646" s="183">
        <v>0</v>
      </c>
      <c r="N646" s="126"/>
    </row>
    <row r="647" spans="1:14" x14ac:dyDescent="0.2">
      <c r="A647" s="136" t="s">
        <v>430</v>
      </c>
      <c r="B647" s="126"/>
      <c r="C647" s="136" t="s">
        <v>431</v>
      </c>
      <c r="D647" s="126"/>
      <c r="E647" s="126"/>
      <c r="F647" s="126"/>
      <c r="G647" s="126"/>
      <c r="H647" s="126"/>
      <c r="I647" s="184" t="s">
        <v>0</v>
      </c>
      <c r="J647" s="126"/>
      <c r="K647" s="184">
        <v>0</v>
      </c>
      <c r="L647" s="126"/>
      <c r="M647" s="185" t="s">
        <v>0</v>
      </c>
      <c r="N647" s="126"/>
    </row>
    <row r="648" spans="1:14" x14ac:dyDescent="0.2">
      <c r="A648" s="174" t="s">
        <v>206</v>
      </c>
      <c r="B648" s="126"/>
      <c r="C648" s="126"/>
      <c r="D648" s="126"/>
      <c r="E648" s="126"/>
      <c r="F648" s="126"/>
      <c r="G648" s="126"/>
      <c r="H648" s="126"/>
      <c r="I648" s="175">
        <v>130791</v>
      </c>
      <c r="J648" s="126"/>
      <c r="K648" s="175">
        <v>54280.83</v>
      </c>
      <c r="L648" s="126"/>
      <c r="M648" s="176">
        <v>41.5</v>
      </c>
      <c r="N648" s="126"/>
    </row>
    <row r="649" spans="1:14" x14ac:dyDescent="0.2">
      <c r="A649" s="174" t="s">
        <v>208</v>
      </c>
      <c r="B649" s="126"/>
      <c r="C649" s="126"/>
      <c r="D649" s="126"/>
      <c r="E649" s="126"/>
      <c r="F649" s="126"/>
      <c r="G649" s="126"/>
      <c r="H649" s="126"/>
      <c r="I649" s="175">
        <v>130200</v>
      </c>
      <c r="J649" s="126"/>
      <c r="K649" s="175">
        <v>54280.83</v>
      </c>
      <c r="L649" s="126"/>
      <c r="M649" s="176">
        <v>41.69</v>
      </c>
      <c r="N649" s="126"/>
    </row>
    <row r="650" spans="1:14" x14ac:dyDescent="0.2">
      <c r="A650" s="186" t="s">
        <v>383</v>
      </c>
      <c r="B650" s="126"/>
      <c r="C650" s="186" t="s">
        <v>384</v>
      </c>
      <c r="D650" s="126"/>
      <c r="E650" s="126"/>
      <c r="F650" s="126"/>
      <c r="G650" s="126"/>
      <c r="H650" s="126"/>
      <c r="I650" s="120">
        <v>33200</v>
      </c>
      <c r="J650" s="126"/>
      <c r="K650" s="120">
        <v>21372</v>
      </c>
      <c r="L650" s="126"/>
      <c r="M650" s="183">
        <v>64.37</v>
      </c>
      <c r="N650" s="126"/>
    </row>
    <row r="651" spans="1:14" x14ac:dyDescent="0.2">
      <c r="A651" s="136" t="s">
        <v>385</v>
      </c>
      <c r="B651" s="126"/>
      <c r="C651" s="136" t="s">
        <v>386</v>
      </c>
      <c r="D651" s="126"/>
      <c r="E651" s="126"/>
      <c r="F651" s="126"/>
      <c r="G651" s="126"/>
      <c r="H651" s="126"/>
      <c r="I651" s="184" t="s">
        <v>0</v>
      </c>
      <c r="J651" s="126"/>
      <c r="K651" s="184">
        <v>1592</v>
      </c>
      <c r="L651" s="126"/>
      <c r="M651" s="185" t="s">
        <v>0</v>
      </c>
      <c r="N651" s="126"/>
    </row>
    <row r="652" spans="1:14" x14ac:dyDescent="0.2">
      <c r="A652" s="136" t="s">
        <v>387</v>
      </c>
      <c r="B652" s="126"/>
      <c r="C652" s="136" t="s">
        <v>388</v>
      </c>
      <c r="D652" s="126"/>
      <c r="E652" s="126"/>
      <c r="F652" s="126"/>
      <c r="G652" s="126"/>
      <c r="H652" s="126"/>
      <c r="I652" s="184" t="s">
        <v>0</v>
      </c>
      <c r="J652" s="126"/>
      <c r="K652" s="184">
        <v>18748</v>
      </c>
      <c r="L652" s="126"/>
      <c r="M652" s="185" t="s">
        <v>0</v>
      </c>
      <c r="N652" s="126"/>
    </row>
    <row r="653" spans="1:14" x14ac:dyDescent="0.2">
      <c r="A653" s="136" t="s">
        <v>389</v>
      </c>
      <c r="B653" s="126"/>
      <c r="C653" s="136" t="s">
        <v>390</v>
      </c>
      <c r="D653" s="126"/>
      <c r="E653" s="126"/>
      <c r="F653" s="126"/>
      <c r="G653" s="126"/>
      <c r="H653" s="126"/>
      <c r="I653" s="184" t="s">
        <v>0</v>
      </c>
      <c r="J653" s="126"/>
      <c r="K653" s="184">
        <v>600</v>
      </c>
      <c r="L653" s="126"/>
      <c r="M653" s="185" t="s">
        <v>0</v>
      </c>
      <c r="N653" s="126"/>
    </row>
    <row r="654" spans="1:14" x14ac:dyDescent="0.2">
      <c r="A654" s="136" t="s">
        <v>643</v>
      </c>
      <c r="B654" s="126"/>
      <c r="C654" s="136" t="s">
        <v>644</v>
      </c>
      <c r="D654" s="126"/>
      <c r="E654" s="126"/>
      <c r="F654" s="126"/>
      <c r="G654" s="126"/>
      <c r="H654" s="126"/>
      <c r="I654" s="184" t="s">
        <v>0</v>
      </c>
      <c r="J654" s="126"/>
      <c r="K654" s="184">
        <v>432</v>
      </c>
      <c r="L654" s="126"/>
      <c r="M654" s="185" t="s">
        <v>0</v>
      </c>
      <c r="N654" s="126"/>
    </row>
    <row r="655" spans="1:14" x14ac:dyDescent="0.2">
      <c r="A655" s="186" t="s">
        <v>391</v>
      </c>
      <c r="B655" s="126"/>
      <c r="C655" s="186" t="s">
        <v>392</v>
      </c>
      <c r="D655" s="126"/>
      <c r="E655" s="126"/>
      <c r="F655" s="126"/>
      <c r="G655" s="126"/>
      <c r="H655" s="126"/>
      <c r="I655" s="120">
        <v>45000</v>
      </c>
      <c r="J655" s="126"/>
      <c r="K655" s="120">
        <v>20285.599999999999</v>
      </c>
      <c r="L655" s="126"/>
      <c r="M655" s="183">
        <v>45.08</v>
      </c>
      <c r="N655" s="126"/>
    </row>
    <row r="656" spans="1:14" x14ac:dyDescent="0.2">
      <c r="A656" s="136" t="s">
        <v>393</v>
      </c>
      <c r="B656" s="126"/>
      <c r="C656" s="136" t="s">
        <v>394</v>
      </c>
      <c r="D656" s="126"/>
      <c r="E656" s="126"/>
      <c r="F656" s="126"/>
      <c r="G656" s="126"/>
      <c r="H656" s="126"/>
      <c r="I656" s="184" t="s">
        <v>0</v>
      </c>
      <c r="J656" s="126"/>
      <c r="K656" s="184">
        <v>17480.580000000002</v>
      </c>
      <c r="L656" s="126"/>
      <c r="M656" s="185" t="s">
        <v>0</v>
      </c>
      <c r="N656" s="126"/>
    </row>
    <row r="657" spans="1:14" x14ac:dyDescent="0.2">
      <c r="A657" s="136" t="s">
        <v>395</v>
      </c>
      <c r="B657" s="126"/>
      <c r="C657" s="136" t="s">
        <v>396</v>
      </c>
      <c r="D657" s="126"/>
      <c r="E657" s="126"/>
      <c r="F657" s="126"/>
      <c r="G657" s="126"/>
      <c r="H657" s="126"/>
      <c r="I657" s="184" t="s">
        <v>0</v>
      </c>
      <c r="J657" s="126"/>
      <c r="K657" s="184">
        <v>1500</v>
      </c>
      <c r="L657" s="126"/>
      <c r="M657" s="185" t="s">
        <v>0</v>
      </c>
      <c r="N657" s="126"/>
    </row>
    <row r="658" spans="1:14" x14ac:dyDescent="0.2">
      <c r="A658" s="136" t="s">
        <v>397</v>
      </c>
      <c r="B658" s="126"/>
      <c r="C658" s="136" t="s">
        <v>398</v>
      </c>
      <c r="D658" s="126"/>
      <c r="E658" s="126"/>
      <c r="F658" s="126"/>
      <c r="G658" s="126"/>
      <c r="H658" s="126"/>
      <c r="I658" s="184" t="s">
        <v>0</v>
      </c>
      <c r="J658" s="126"/>
      <c r="K658" s="184">
        <v>1305.02</v>
      </c>
      <c r="L658" s="126"/>
      <c r="M658" s="185" t="s">
        <v>0</v>
      </c>
      <c r="N658" s="126"/>
    </row>
    <row r="659" spans="1:14" x14ac:dyDescent="0.2">
      <c r="A659" s="136" t="s">
        <v>399</v>
      </c>
      <c r="B659" s="126"/>
      <c r="C659" s="136" t="s">
        <v>400</v>
      </c>
      <c r="D659" s="126"/>
      <c r="E659" s="126"/>
      <c r="F659" s="126"/>
      <c r="G659" s="126"/>
      <c r="H659" s="126"/>
      <c r="I659" s="184" t="s">
        <v>0</v>
      </c>
      <c r="J659" s="126"/>
      <c r="K659" s="184">
        <v>0</v>
      </c>
      <c r="L659" s="126"/>
      <c r="M659" s="185" t="s">
        <v>0</v>
      </c>
      <c r="N659" s="126"/>
    </row>
    <row r="660" spans="1:14" x14ac:dyDescent="0.2">
      <c r="A660" s="186" t="s">
        <v>403</v>
      </c>
      <c r="B660" s="126"/>
      <c r="C660" s="186" t="s">
        <v>404</v>
      </c>
      <c r="D660" s="126"/>
      <c r="E660" s="126"/>
      <c r="F660" s="126"/>
      <c r="G660" s="126"/>
      <c r="H660" s="126"/>
      <c r="I660" s="120">
        <v>45900</v>
      </c>
      <c r="J660" s="126"/>
      <c r="K660" s="120">
        <v>9456.4699999999993</v>
      </c>
      <c r="L660" s="126"/>
      <c r="M660" s="183">
        <v>20.6</v>
      </c>
      <c r="N660" s="126"/>
    </row>
    <row r="661" spans="1:14" x14ac:dyDescent="0.2">
      <c r="A661" s="136" t="s">
        <v>405</v>
      </c>
      <c r="B661" s="126"/>
      <c r="C661" s="136" t="s">
        <v>406</v>
      </c>
      <c r="D661" s="126"/>
      <c r="E661" s="126"/>
      <c r="F661" s="126"/>
      <c r="G661" s="126"/>
      <c r="H661" s="126"/>
      <c r="I661" s="184" t="s">
        <v>0</v>
      </c>
      <c r="J661" s="126"/>
      <c r="K661" s="184">
        <v>1807.18</v>
      </c>
      <c r="L661" s="126"/>
      <c r="M661" s="185" t="s">
        <v>0</v>
      </c>
      <c r="N661" s="126"/>
    </row>
    <row r="662" spans="1:14" x14ac:dyDescent="0.2">
      <c r="A662" s="136" t="s">
        <v>407</v>
      </c>
      <c r="B662" s="126"/>
      <c r="C662" s="136" t="s">
        <v>408</v>
      </c>
      <c r="D662" s="126"/>
      <c r="E662" s="126"/>
      <c r="F662" s="126"/>
      <c r="G662" s="126"/>
      <c r="H662" s="126"/>
      <c r="I662" s="184" t="s">
        <v>0</v>
      </c>
      <c r="J662" s="126"/>
      <c r="K662" s="184">
        <v>40</v>
      </c>
      <c r="L662" s="126"/>
      <c r="M662" s="185" t="s">
        <v>0</v>
      </c>
      <c r="N662" s="126"/>
    </row>
    <row r="663" spans="1:14" x14ac:dyDescent="0.2">
      <c r="A663" s="136" t="s">
        <v>409</v>
      </c>
      <c r="B663" s="126"/>
      <c r="C663" s="136" t="s">
        <v>410</v>
      </c>
      <c r="D663" s="126"/>
      <c r="E663" s="126"/>
      <c r="F663" s="126"/>
      <c r="G663" s="126"/>
      <c r="H663" s="126"/>
      <c r="I663" s="184" t="s">
        <v>0</v>
      </c>
      <c r="J663" s="126"/>
      <c r="K663" s="184">
        <v>0</v>
      </c>
      <c r="L663" s="126"/>
      <c r="M663" s="185" t="s">
        <v>0</v>
      </c>
      <c r="N663" s="126"/>
    </row>
    <row r="664" spans="1:14" x14ac:dyDescent="0.2">
      <c r="A664" s="136" t="s">
        <v>411</v>
      </c>
      <c r="B664" s="126"/>
      <c r="C664" s="136" t="s">
        <v>412</v>
      </c>
      <c r="D664" s="126"/>
      <c r="E664" s="126"/>
      <c r="F664" s="126"/>
      <c r="G664" s="126"/>
      <c r="H664" s="126"/>
      <c r="I664" s="184" t="s">
        <v>0</v>
      </c>
      <c r="J664" s="126"/>
      <c r="K664" s="184">
        <v>485.88</v>
      </c>
      <c r="L664" s="126"/>
      <c r="M664" s="185" t="s">
        <v>0</v>
      </c>
      <c r="N664" s="126"/>
    </row>
    <row r="665" spans="1:14" x14ac:dyDescent="0.2">
      <c r="A665" s="136" t="s">
        <v>413</v>
      </c>
      <c r="B665" s="126"/>
      <c r="C665" s="136" t="s">
        <v>414</v>
      </c>
      <c r="D665" s="126"/>
      <c r="E665" s="126"/>
      <c r="F665" s="126"/>
      <c r="G665" s="126"/>
      <c r="H665" s="126"/>
      <c r="I665" s="184" t="s">
        <v>0</v>
      </c>
      <c r="J665" s="126"/>
      <c r="K665" s="184">
        <v>3047.41</v>
      </c>
      <c r="L665" s="126"/>
      <c r="M665" s="185" t="s">
        <v>0</v>
      </c>
      <c r="N665" s="126"/>
    </row>
    <row r="666" spans="1:14" x14ac:dyDescent="0.2">
      <c r="A666" s="136" t="s">
        <v>415</v>
      </c>
      <c r="B666" s="126"/>
      <c r="C666" s="136" t="s">
        <v>416</v>
      </c>
      <c r="D666" s="126"/>
      <c r="E666" s="126"/>
      <c r="F666" s="126"/>
      <c r="G666" s="126"/>
      <c r="H666" s="126"/>
      <c r="I666" s="184" t="s">
        <v>0</v>
      </c>
      <c r="J666" s="126"/>
      <c r="K666" s="184">
        <v>0</v>
      </c>
      <c r="L666" s="126"/>
      <c r="M666" s="185" t="s">
        <v>0</v>
      </c>
      <c r="N666" s="126"/>
    </row>
    <row r="667" spans="1:14" x14ac:dyDescent="0.2">
      <c r="A667" s="136" t="s">
        <v>417</v>
      </c>
      <c r="B667" s="126"/>
      <c r="C667" s="136" t="s">
        <v>418</v>
      </c>
      <c r="D667" s="126"/>
      <c r="E667" s="126"/>
      <c r="F667" s="126"/>
      <c r="G667" s="126"/>
      <c r="H667" s="126"/>
      <c r="I667" s="184" t="s">
        <v>0</v>
      </c>
      <c r="J667" s="126"/>
      <c r="K667" s="184">
        <v>2500</v>
      </c>
      <c r="L667" s="126"/>
      <c r="M667" s="185" t="s">
        <v>0</v>
      </c>
      <c r="N667" s="126"/>
    </row>
    <row r="668" spans="1:14" x14ac:dyDescent="0.2">
      <c r="A668" s="136" t="s">
        <v>419</v>
      </c>
      <c r="B668" s="126"/>
      <c r="C668" s="136" t="s">
        <v>420</v>
      </c>
      <c r="D668" s="126"/>
      <c r="E668" s="126"/>
      <c r="F668" s="126"/>
      <c r="G668" s="126"/>
      <c r="H668" s="126"/>
      <c r="I668" s="184" t="s">
        <v>0</v>
      </c>
      <c r="J668" s="126"/>
      <c r="K668" s="184">
        <v>1138.5</v>
      </c>
      <c r="L668" s="126"/>
      <c r="M668" s="185" t="s">
        <v>0</v>
      </c>
      <c r="N668" s="126"/>
    </row>
    <row r="669" spans="1:14" x14ac:dyDescent="0.2">
      <c r="A669" s="136" t="s">
        <v>421</v>
      </c>
      <c r="B669" s="126"/>
      <c r="C669" s="136" t="s">
        <v>422</v>
      </c>
      <c r="D669" s="126"/>
      <c r="E669" s="126"/>
      <c r="F669" s="126"/>
      <c r="G669" s="126"/>
      <c r="H669" s="126"/>
      <c r="I669" s="184" t="s">
        <v>0</v>
      </c>
      <c r="J669" s="126"/>
      <c r="K669" s="184">
        <v>437.5</v>
      </c>
      <c r="L669" s="126"/>
      <c r="M669" s="185" t="s">
        <v>0</v>
      </c>
      <c r="N669" s="126"/>
    </row>
    <row r="670" spans="1:14" x14ac:dyDescent="0.2">
      <c r="A670" s="186" t="s">
        <v>426</v>
      </c>
      <c r="B670" s="126"/>
      <c r="C670" s="186" t="s">
        <v>427</v>
      </c>
      <c r="D670" s="126"/>
      <c r="E670" s="126"/>
      <c r="F670" s="126"/>
      <c r="G670" s="126"/>
      <c r="H670" s="126"/>
      <c r="I670" s="120">
        <v>5900</v>
      </c>
      <c r="J670" s="126"/>
      <c r="K670" s="120">
        <v>3165.46</v>
      </c>
      <c r="L670" s="126"/>
      <c r="M670" s="183">
        <v>53.65</v>
      </c>
      <c r="N670" s="126"/>
    </row>
    <row r="671" spans="1:14" x14ac:dyDescent="0.2">
      <c r="A671" s="136" t="s">
        <v>430</v>
      </c>
      <c r="B671" s="126"/>
      <c r="C671" s="136" t="s">
        <v>431</v>
      </c>
      <c r="D671" s="126"/>
      <c r="E671" s="126"/>
      <c r="F671" s="126"/>
      <c r="G671" s="126"/>
      <c r="H671" s="126"/>
      <c r="I671" s="184" t="s">
        <v>0</v>
      </c>
      <c r="J671" s="126"/>
      <c r="K671" s="184">
        <v>0</v>
      </c>
      <c r="L671" s="126"/>
      <c r="M671" s="185" t="s">
        <v>0</v>
      </c>
      <c r="N671" s="126"/>
    </row>
    <row r="672" spans="1:14" x14ac:dyDescent="0.2">
      <c r="A672" s="136" t="s">
        <v>432</v>
      </c>
      <c r="B672" s="126"/>
      <c r="C672" s="136" t="s">
        <v>433</v>
      </c>
      <c r="D672" s="126"/>
      <c r="E672" s="126"/>
      <c r="F672" s="126"/>
      <c r="G672" s="126"/>
      <c r="H672" s="126"/>
      <c r="I672" s="184" t="s">
        <v>0</v>
      </c>
      <c r="J672" s="126"/>
      <c r="K672" s="184">
        <v>697.96</v>
      </c>
      <c r="L672" s="126"/>
      <c r="M672" s="185" t="s">
        <v>0</v>
      </c>
      <c r="N672" s="126"/>
    </row>
    <row r="673" spans="1:14" x14ac:dyDescent="0.2">
      <c r="A673" s="136" t="s">
        <v>438</v>
      </c>
      <c r="B673" s="126"/>
      <c r="C673" s="136" t="s">
        <v>427</v>
      </c>
      <c r="D673" s="126"/>
      <c r="E673" s="126"/>
      <c r="F673" s="126"/>
      <c r="G673" s="126"/>
      <c r="H673" s="126"/>
      <c r="I673" s="184" t="s">
        <v>0</v>
      </c>
      <c r="J673" s="126"/>
      <c r="K673" s="184">
        <v>2467.5</v>
      </c>
      <c r="L673" s="126"/>
      <c r="M673" s="185" t="s">
        <v>0</v>
      </c>
      <c r="N673" s="126"/>
    </row>
    <row r="674" spans="1:14" x14ac:dyDescent="0.2">
      <c r="A674" s="186" t="s">
        <v>439</v>
      </c>
      <c r="B674" s="126"/>
      <c r="C674" s="186" t="s">
        <v>440</v>
      </c>
      <c r="D674" s="126"/>
      <c r="E674" s="126"/>
      <c r="F674" s="126"/>
      <c r="G674" s="126"/>
      <c r="H674" s="126"/>
      <c r="I674" s="120">
        <v>200</v>
      </c>
      <c r="J674" s="126"/>
      <c r="K674" s="120">
        <v>1.3</v>
      </c>
      <c r="L674" s="126"/>
      <c r="M674" s="183">
        <v>0.65</v>
      </c>
      <c r="N674" s="126"/>
    </row>
    <row r="675" spans="1:14" x14ac:dyDescent="0.2">
      <c r="A675" s="136" t="s">
        <v>445</v>
      </c>
      <c r="B675" s="126"/>
      <c r="C675" s="136" t="s">
        <v>446</v>
      </c>
      <c r="D675" s="126"/>
      <c r="E675" s="126"/>
      <c r="F675" s="126"/>
      <c r="G675" s="126"/>
      <c r="H675" s="126"/>
      <c r="I675" s="184" t="s">
        <v>0</v>
      </c>
      <c r="J675" s="126"/>
      <c r="K675" s="184">
        <v>1.3</v>
      </c>
      <c r="L675" s="126"/>
      <c r="M675" s="185" t="s">
        <v>0</v>
      </c>
      <c r="N675" s="126"/>
    </row>
    <row r="676" spans="1:14" x14ac:dyDescent="0.2">
      <c r="A676" s="174" t="s">
        <v>225</v>
      </c>
      <c r="B676" s="126"/>
      <c r="C676" s="126"/>
      <c r="D676" s="126"/>
      <c r="E676" s="126"/>
      <c r="F676" s="126"/>
      <c r="G676" s="126"/>
      <c r="H676" s="126"/>
      <c r="I676" s="175">
        <v>591</v>
      </c>
      <c r="J676" s="126"/>
      <c r="K676" s="175">
        <v>0</v>
      </c>
      <c r="L676" s="126"/>
      <c r="M676" s="176">
        <v>0</v>
      </c>
      <c r="N676" s="126"/>
    </row>
    <row r="677" spans="1:14" x14ac:dyDescent="0.2">
      <c r="A677" s="186" t="s">
        <v>391</v>
      </c>
      <c r="B677" s="126"/>
      <c r="C677" s="186" t="s">
        <v>392</v>
      </c>
      <c r="D677" s="126"/>
      <c r="E677" s="126"/>
      <c r="F677" s="126"/>
      <c r="G677" s="126"/>
      <c r="H677" s="126"/>
      <c r="I677" s="120">
        <v>591</v>
      </c>
      <c r="J677" s="126"/>
      <c r="K677" s="120">
        <v>0</v>
      </c>
      <c r="L677" s="126"/>
      <c r="M677" s="183">
        <v>0</v>
      </c>
      <c r="N677" s="126"/>
    </row>
    <row r="678" spans="1:14" x14ac:dyDescent="0.2">
      <c r="A678" s="136" t="s">
        <v>395</v>
      </c>
      <c r="B678" s="126"/>
      <c r="C678" s="136" t="s">
        <v>396</v>
      </c>
      <c r="D678" s="126"/>
      <c r="E678" s="126"/>
      <c r="F678" s="126"/>
      <c r="G678" s="126"/>
      <c r="H678" s="126"/>
      <c r="I678" s="184" t="s">
        <v>0</v>
      </c>
      <c r="J678" s="126"/>
      <c r="K678" s="184">
        <v>0</v>
      </c>
      <c r="L678" s="126"/>
      <c r="M678" s="185" t="s">
        <v>0</v>
      </c>
      <c r="N678" s="126"/>
    </row>
    <row r="679" spans="1:14" x14ac:dyDescent="0.2">
      <c r="A679" s="174" t="s">
        <v>210</v>
      </c>
      <c r="B679" s="126"/>
      <c r="C679" s="126"/>
      <c r="D679" s="126"/>
      <c r="E679" s="126"/>
      <c r="F679" s="126"/>
      <c r="G679" s="126"/>
      <c r="H679" s="126"/>
      <c r="I679" s="175">
        <v>181944</v>
      </c>
      <c r="J679" s="126"/>
      <c r="K679" s="175">
        <v>72370.86</v>
      </c>
      <c r="L679" s="126"/>
      <c r="M679" s="176">
        <v>39.78</v>
      </c>
      <c r="N679" s="126"/>
    </row>
    <row r="680" spans="1:14" x14ac:dyDescent="0.2">
      <c r="A680" s="174" t="s">
        <v>212</v>
      </c>
      <c r="B680" s="126"/>
      <c r="C680" s="126"/>
      <c r="D680" s="126"/>
      <c r="E680" s="126"/>
      <c r="F680" s="126"/>
      <c r="G680" s="126"/>
      <c r="H680" s="126"/>
      <c r="I680" s="175">
        <v>170000</v>
      </c>
      <c r="J680" s="126"/>
      <c r="K680" s="175">
        <v>65136.57</v>
      </c>
      <c r="L680" s="126"/>
      <c r="M680" s="176">
        <v>38.32</v>
      </c>
      <c r="N680" s="126"/>
    </row>
    <row r="681" spans="1:14" x14ac:dyDescent="0.2">
      <c r="A681" s="186" t="s">
        <v>370</v>
      </c>
      <c r="B681" s="126"/>
      <c r="C681" s="186" t="s">
        <v>371</v>
      </c>
      <c r="D681" s="126"/>
      <c r="E681" s="126"/>
      <c r="F681" s="126"/>
      <c r="G681" s="126"/>
      <c r="H681" s="126"/>
      <c r="I681" s="120">
        <v>129000</v>
      </c>
      <c r="J681" s="126"/>
      <c r="K681" s="120">
        <v>53210.82</v>
      </c>
      <c r="L681" s="126"/>
      <c r="M681" s="183">
        <v>41.25</v>
      </c>
      <c r="N681" s="126"/>
    </row>
    <row r="682" spans="1:14" x14ac:dyDescent="0.2">
      <c r="A682" s="136" t="s">
        <v>372</v>
      </c>
      <c r="B682" s="126"/>
      <c r="C682" s="136" t="s">
        <v>373</v>
      </c>
      <c r="D682" s="126"/>
      <c r="E682" s="126"/>
      <c r="F682" s="126"/>
      <c r="G682" s="126"/>
      <c r="H682" s="126"/>
      <c r="I682" s="184" t="s">
        <v>0</v>
      </c>
      <c r="J682" s="126"/>
      <c r="K682" s="184">
        <v>53210.82</v>
      </c>
      <c r="L682" s="126"/>
      <c r="M682" s="185" t="s">
        <v>0</v>
      </c>
      <c r="N682" s="126"/>
    </row>
    <row r="683" spans="1:14" x14ac:dyDescent="0.2">
      <c r="A683" s="186" t="s">
        <v>376</v>
      </c>
      <c r="B683" s="126"/>
      <c r="C683" s="186" t="s">
        <v>377</v>
      </c>
      <c r="D683" s="126"/>
      <c r="E683" s="126"/>
      <c r="F683" s="126"/>
      <c r="G683" s="126"/>
      <c r="H683" s="126"/>
      <c r="I683" s="120">
        <v>2500</v>
      </c>
      <c r="J683" s="126"/>
      <c r="K683" s="120">
        <v>0</v>
      </c>
      <c r="L683" s="126"/>
      <c r="M683" s="183">
        <v>0</v>
      </c>
      <c r="N683" s="126"/>
    </row>
    <row r="684" spans="1:14" x14ac:dyDescent="0.2">
      <c r="A684" s="136" t="s">
        <v>378</v>
      </c>
      <c r="B684" s="126"/>
      <c r="C684" s="136" t="s">
        <v>377</v>
      </c>
      <c r="D684" s="126"/>
      <c r="E684" s="126"/>
      <c r="F684" s="126"/>
      <c r="G684" s="126"/>
      <c r="H684" s="126"/>
      <c r="I684" s="184" t="s">
        <v>0</v>
      </c>
      <c r="J684" s="126"/>
      <c r="K684" s="184">
        <v>0</v>
      </c>
      <c r="L684" s="126"/>
      <c r="M684" s="185" t="s">
        <v>0</v>
      </c>
      <c r="N684" s="126"/>
    </row>
    <row r="685" spans="1:14" x14ac:dyDescent="0.2">
      <c r="A685" s="186" t="s">
        <v>379</v>
      </c>
      <c r="B685" s="126"/>
      <c r="C685" s="186" t="s">
        <v>380</v>
      </c>
      <c r="D685" s="126"/>
      <c r="E685" s="126"/>
      <c r="F685" s="126"/>
      <c r="G685" s="126"/>
      <c r="H685" s="126"/>
      <c r="I685" s="120">
        <v>18500</v>
      </c>
      <c r="J685" s="126"/>
      <c r="K685" s="120">
        <v>8779.7999999999993</v>
      </c>
      <c r="L685" s="126"/>
      <c r="M685" s="183">
        <v>47.46</v>
      </c>
      <c r="N685" s="126"/>
    </row>
    <row r="686" spans="1:14" x14ac:dyDescent="0.2">
      <c r="A686" s="136" t="s">
        <v>381</v>
      </c>
      <c r="B686" s="126"/>
      <c r="C686" s="136" t="s">
        <v>382</v>
      </c>
      <c r="D686" s="126"/>
      <c r="E686" s="126"/>
      <c r="F686" s="126"/>
      <c r="G686" s="126"/>
      <c r="H686" s="126"/>
      <c r="I686" s="184" t="s">
        <v>0</v>
      </c>
      <c r="J686" s="126"/>
      <c r="K686" s="184">
        <v>8779.7999999999993</v>
      </c>
      <c r="L686" s="126"/>
      <c r="M686" s="185" t="s">
        <v>0</v>
      </c>
      <c r="N686" s="126"/>
    </row>
    <row r="687" spans="1:14" x14ac:dyDescent="0.2">
      <c r="A687" s="186" t="s">
        <v>383</v>
      </c>
      <c r="B687" s="126"/>
      <c r="C687" s="186" t="s">
        <v>384</v>
      </c>
      <c r="D687" s="126"/>
      <c r="E687" s="126"/>
      <c r="F687" s="126"/>
      <c r="G687" s="126"/>
      <c r="H687" s="126"/>
      <c r="I687" s="120">
        <v>15200</v>
      </c>
      <c r="J687" s="126"/>
      <c r="K687" s="120">
        <v>984</v>
      </c>
      <c r="L687" s="126"/>
      <c r="M687" s="183">
        <v>6.47</v>
      </c>
      <c r="N687" s="126"/>
    </row>
    <row r="688" spans="1:14" x14ac:dyDescent="0.2">
      <c r="A688" s="136" t="s">
        <v>385</v>
      </c>
      <c r="B688" s="126"/>
      <c r="C688" s="136" t="s">
        <v>386</v>
      </c>
      <c r="D688" s="126"/>
      <c r="E688" s="126"/>
      <c r="F688" s="126"/>
      <c r="G688" s="126"/>
      <c r="H688" s="126"/>
      <c r="I688" s="184" t="s">
        <v>0</v>
      </c>
      <c r="J688" s="126"/>
      <c r="K688" s="184">
        <v>984</v>
      </c>
      <c r="L688" s="126"/>
      <c r="M688" s="185" t="s">
        <v>0</v>
      </c>
      <c r="N688" s="126"/>
    </row>
    <row r="689" spans="1:14" x14ac:dyDescent="0.2">
      <c r="A689" s="136" t="s">
        <v>389</v>
      </c>
      <c r="B689" s="126"/>
      <c r="C689" s="136" t="s">
        <v>390</v>
      </c>
      <c r="D689" s="126"/>
      <c r="E689" s="126"/>
      <c r="F689" s="126"/>
      <c r="G689" s="126"/>
      <c r="H689" s="126"/>
      <c r="I689" s="184" t="s">
        <v>0</v>
      </c>
      <c r="J689" s="126"/>
      <c r="K689" s="184">
        <v>0</v>
      </c>
      <c r="L689" s="126"/>
      <c r="M689" s="185" t="s">
        <v>0</v>
      </c>
      <c r="N689" s="126"/>
    </row>
    <row r="690" spans="1:14" x14ac:dyDescent="0.2">
      <c r="A690" s="186" t="s">
        <v>391</v>
      </c>
      <c r="B690" s="126"/>
      <c r="C690" s="186" t="s">
        <v>392</v>
      </c>
      <c r="D690" s="126"/>
      <c r="E690" s="126"/>
      <c r="F690" s="126"/>
      <c r="G690" s="126"/>
      <c r="H690" s="126"/>
      <c r="I690" s="120">
        <v>1500</v>
      </c>
      <c r="J690" s="126"/>
      <c r="K690" s="120">
        <v>1025</v>
      </c>
      <c r="L690" s="126"/>
      <c r="M690" s="183">
        <v>68.33</v>
      </c>
      <c r="N690" s="126"/>
    </row>
    <row r="691" spans="1:14" x14ac:dyDescent="0.2">
      <c r="A691" s="136" t="s">
        <v>393</v>
      </c>
      <c r="B691" s="126"/>
      <c r="C691" s="136" t="s">
        <v>394</v>
      </c>
      <c r="D691" s="126"/>
      <c r="E691" s="126"/>
      <c r="F691" s="126"/>
      <c r="G691" s="126"/>
      <c r="H691" s="126"/>
      <c r="I691" s="184" t="s">
        <v>0</v>
      </c>
      <c r="J691" s="126"/>
      <c r="K691" s="184">
        <v>500</v>
      </c>
      <c r="L691" s="126"/>
      <c r="M691" s="185" t="s">
        <v>0</v>
      </c>
      <c r="N691" s="126"/>
    </row>
    <row r="692" spans="1:14" x14ac:dyDescent="0.2">
      <c r="A692" s="136" t="s">
        <v>395</v>
      </c>
      <c r="B692" s="126"/>
      <c r="C692" s="136" t="s">
        <v>396</v>
      </c>
      <c r="D692" s="126"/>
      <c r="E692" s="126"/>
      <c r="F692" s="126"/>
      <c r="G692" s="126"/>
      <c r="H692" s="126"/>
      <c r="I692" s="184" t="s">
        <v>0</v>
      </c>
      <c r="J692" s="126"/>
      <c r="K692" s="184">
        <v>525</v>
      </c>
      <c r="L692" s="126"/>
      <c r="M692" s="185" t="s">
        <v>0</v>
      </c>
      <c r="N692" s="126"/>
    </row>
    <row r="693" spans="1:14" x14ac:dyDescent="0.2">
      <c r="A693" s="186" t="s">
        <v>403</v>
      </c>
      <c r="B693" s="126"/>
      <c r="C693" s="186" t="s">
        <v>404</v>
      </c>
      <c r="D693" s="126"/>
      <c r="E693" s="126"/>
      <c r="F693" s="126"/>
      <c r="G693" s="126"/>
      <c r="H693" s="126"/>
      <c r="I693" s="120">
        <v>1500</v>
      </c>
      <c r="J693" s="126"/>
      <c r="K693" s="120">
        <v>1136.95</v>
      </c>
      <c r="L693" s="126"/>
      <c r="M693" s="183">
        <v>75.8</v>
      </c>
      <c r="N693" s="126"/>
    </row>
    <row r="694" spans="1:14" x14ac:dyDescent="0.2">
      <c r="A694" s="136" t="s">
        <v>405</v>
      </c>
      <c r="B694" s="126"/>
      <c r="C694" s="136" t="s">
        <v>406</v>
      </c>
      <c r="D694" s="126"/>
      <c r="E694" s="126"/>
      <c r="F694" s="126"/>
      <c r="G694" s="126"/>
      <c r="H694" s="126"/>
      <c r="I694" s="184" t="s">
        <v>0</v>
      </c>
      <c r="J694" s="126"/>
      <c r="K694" s="184">
        <v>1136.95</v>
      </c>
      <c r="L694" s="126"/>
      <c r="M694" s="185" t="s">
        <v>0</v>
      </c>
      <c r="N694" s="126"/>
    </row>
    <row r="695" spans="1:14" x14ac:dyDescent="0.2">
      <c r="A695" s="186" t="s">
        <v>423</v>
      </c>
      <c r="B695" s="126"/>
      <c r="C695" s="186" t="s">
        <v>424</v>
      </c>
      <c r="D695" s="126"/>
      <c r="E695" s="126"/>
      <c r="F695" s="126"/>
      <c r="G695" s="126"/>
      <c r="H695" s="126"/>
      <c r="I695" s="120">
        <v>0</v>
      </c>
      <c r="J695" s="126"/>
      <c r="K695" s="120">
        <v>0</v>
      </c>
      <c r="L695" s="126"/>
      <c r="M695" s="183" t="s">
        <v>0</v>
      </c>
      <c r="N695" s="126"/>
    </row>
    <row r="696" spans="1:14" x14ac:dyDescent="0.2">
      <c r="A696" s="136" t="s">
        <v>425</v>
      </c>
      <c r="B696" s="126"/>
      <c r="C696" s="136" t="s">
        <v>424</v>
      </c>
      <c r="D696" s="126"/>
      <c r="E696" s="126"/>
      <c r="F696" s="126"/>
      <c r="G696" s="126"/>
      <c r="H696" s="126"/>
      <c r="I696" s="184" t="s">
        <v>0</v>
      </c>
      <c r="J696" s="126"/>
      <c r="K696" s="184">
        <v>0</v>
      </c>
      <c r="L696" s="126"/>
      <c r="M696" s="185" t="s">
        <v>0</v>
      </c>
      <c r="N696" s="126"/>
    </row>
    <row r="697" spans="1:14" x14ac:dyDescent="0.2">
      <c r="A697" s="186" t="s">
        <v>426</v>
      </c>
      <c r="B697" s="126"/>
      <c r="C697" s="186" t="s">
        <v>427</v>
      </c>
      <c r="D697" s="126"/>
      <c r="E697" s="126"/>
      <c r="F697" s="126"/>
      <c r="G697" s="126"/>
      <c r="H697" s="126"/>
      <c r="I697" s="120">
        <v>1800</v>
      </c>
      <c r="J697" s="126"/>
      <c r="K697" s="120">
        <v>0</v>
      </c>
      <c r="L697" s="126"/>
      <c r="M697" s="183">
        <v>0</v>
      </c>
      <c r="N697" s="126"/>
    </row>
    <row r="698" spans="1:14" x14ac:dyDescent="0.2">
      <c r="A698" s="136" t="s">
        <v>432</v>
      </c>
      <c r="B698" s="126"/>
      <c r="C698" s="136" t="s">
        <v>433</v>
      </c>
      <c r="D698" s="126"/>
      <c r="E698" s="126"/>
      <c r="F698" s="126"/>
      <c r="G698" s="126"/>
      <c r="H698" s="126"/>
      <c r="I698" s="184" t="s">
        <v>0</v>
      </c>
      <c r="J698" s="126"/>
      <c r="K698" s="184">
        <v>0</v>
      </c>
      <c r="L698" s="126"/>
      <c r="M698" s="185" t="s">
        <v>0</v>
      </c>
      <c r="N698" s="126"/>
    </row>
    <row r="699" spans="1:14" x14ac:dyDescent="0.2">
      <c r="A699" s="174" t="s">
        <v>228</v>
      </c>
      <c r="B699" s="126"/>
      <c r="C699" s="126"/>
      <c r="D699" s="126"/>
      <c r="E699" s="126"/>
      <c r="F699" s="126"/>
      <c r="G699" s="126"/>
      <c r="H699" s="126"/>
      <c r="I699" s="175">
        <v>11944</v>
      </c>
      <c r="J699" s="126"/>
      <c r="K699" s="175">
        <v>7234.29</v>
      </c>
      <c r="L699" s="126"/>
      <c r="M699" s="176">
        <v>60.57</v>
      </c>
      <c r="N699" s="126"/>
    </row>
    <row r="700" spans="1:14" x14ac:dyDescent="0.2">
      <c r="A700" s="186" t="s">
        <v>423</v>
      </c>
      <c r="B700" s="126"/>
      <c r="C700" s="186" t="s">
        <v>424</v>
      </c>
      <c r="D700" s="126"/>
      <c r="E700" s="126"/>
      <c r="F700" s="126"/>
      <c r="G700" s="126"/>
      <c r="H700" s="126"/>
      <c r="I700" s="120">
        <v>11944</v>
      </c>
      <c r="J700" s="126"/>
      <c r="K700" s="120">
        <v>7234.29</v>
      </c>
      <c r="L700" s="126"/>
      <c r="M700" s="183">
        <v>60.57</v>
      </c>
      <c r="N700" s="126"/>
    </row>
    <row r="701" spans="1:14" x14ac:dyDescent="0.2">
      <c r="A701" s="136" t="s">
        <v>425</v>
      </c>
      <c r="B701" s="126"/>
      <c r="C701" s="136" t="s">
        <v>424</v>
      </c>
      <c r="D701" s="126"/>
      <c r="E701" s="126"/>
      <c r="F701" s="126"/>
      <c r="G701" s="126"/>
      <c r="H701" s="126"/>
      <c r="I701" s="184" t="s">
        <v>0</v>
      </c>
      <c r="J701" s="126"/>
      <c r="K701" s="184">
        <v>7234.29</v>
      </c>
      <c r="L701" s="126"/>
      <c r="M701" s="185" t="s">
        <v>0</v>
      </c>
      <c r="N701" s="126"/>
    </row>
    <row r="702" spans="1:14" x14ac:dyDescent="0.2">
      <c r="A702" s="177" t="s">
        <v>647</v>
      </c>
      <c r="B702" s="126"/>
      <c r="C702" s="177" t="s">
        <v>648</v>
      </c>
      <c r="D702" s="126"/>
      <c r="E702" s="126"/>
      <c r="F702" s="126"/>
      <c r="G702" s="126"/>
      <c r="H702" s="126"/>
      <c r="I702" s="178">
        <v>7000</v>
      </c>
      <c r="J702" s="126"/>
      <c r="K702" s="178">
        <v>0</v>
      </c>
      <c r="L702" s="126"/>
      <c r="M702" s="182">
        <v>0</v>
      </c>
      <c r="N702" s="126"/>
    </row>
    <row r="703" spans="1:14" x14ac:dyDescent="0.2">
      <c r="A703" s="174" t="s">
        <v>206</v>
      </c>
      <c r="B703" s="126"/>
      <c r="C703" s="126"/>
      <c r="D703" s="126"/>
      <c r="E703" s="126"/>
      <c r="F703" s="126"/>
      <c r="G703" s="126"/>
      <c r="H703" s="126"/>
      <c r="I703" s="175">
        <v>2000</v>
      </c>
      <c r="J703" s="126"/>
      <c r="K703" s="175">
        <v>0</v>
      </c>
      <c r="L703" s="126"/>
      <c r="M703" s="176">
        <v>0</v>
      </c>
      <c r="N703" s="126"/>
    </row>
    <row r="704" spans="1:14" x14ac:dyDescent="0.2">
      <c r="A704" s="174" t="s">
        <v>208</v>
      </c>
      <c r="B704" s="126"/>
      <c r="C704" s="126"/>
      <c r="D704" s="126"/>
      <c r="E704" s="126"/>
      <c r="F704" s="126"/>
      <c r="G704" s="126"/>
      <c r="H704" s="126"/>
      <c r="I704" s="175">
        <v>2000</v>
      </c>
      <c r="J704" s="126"/>
      <c r="K704" s="175">
        <v>0</v>
      </c>
      <c r="L704" s="126"/>
      <c r="M704" s="176">
        <v>0</v>
      </c>
      <c r="N704" s="126"/>
    </row>
    <row r="705" spans="1:14" x14ac:dyDescent="0.2">
      <c r="A705" s="186" t="s">
        <v>461</v>
      </c>
      <c r="B705" s="126"/>
      <c r="C705" s="186" t="s">
        <v>462</v>
      </c>
      <c r="D705" s="126"/>
      <c r="E705" s="126"/>
      <c r="F705" s="126"/>
      <c r="G705" s="126"/>
      <c r="H705" s="126"/>
      <c r="I705" s="120">
        <v>2000</v>
      </c>
      <c r="J705" s="126"/>
      <c r="K705" s="120">
        <v>0</v>
      </c>
      <c r="L705" s="126"/>
      <c r="M705" s="183">
        <v>0</v>
      </c>
      <c r="N705" s="126"/>
    </row>
    <row r="706" spans="1:14" x14ac:dyDescent="0.2">
      <c r="A706" s="136" t="s">
        <v>463</v>
      </c>
      <c r="B706" s="126"/>
      <c r="C706" s="136" t="s">
        <v>464</v>
      </c>
      <c r="D706" s="126"/>
      <c r="E706" s="126"/>
      <c r="F706" s="126"/>
      <c r="G706" s="126"/>
      <c r="H706" s="126"/>
      <c r="I706" s="184" t="s">
        <v>0</v>
      </c>
      <c r="J706" s="126"/>
      <c r="K706" s="184">
        <v>0</v>
      </c>
      <c r="L706" s="126"/>
      <c r="M706" s="185" t="s">
        <v>0</v>
      </c>
      <c r="N706" s="126"/>
    </row>
    <row r="707" spans="1:14" x14ac:dyDescent="0.2">
      <c r="A707" s="174" t="s">
        <v>214</v>
      </c>
      <c r="B707" s="126"/>
      <c r="C707" s="126"/>
      <c r="D707" s="126"/>
      <c r="E707" s="126"/>
      <c r="F707" s="126"/>
      <c r="G707" s="126"/>
      <c r="H707" s="126"/>
      <c r="I707" s="175">
        <v>5000</v>
      </c>
      <c r="J707" s="126"/>
      <c r="K707" s="175">
        <v>0</v>
      </c>
      <c r="L707" s="126"/>
      <c r="M707" s="176">
        <v>0</v>
      </c>
      <c r="N707" s="126"/>
    </row>
    <row r="708" spans="1:14" x14ac:dyDescent="0.2">
      <c r="A708" s="174" t="s">
        <v>216</v>
      </c>
      <c r="B708" s="126"/>
      <c r="C708" s="126"/>
      <c r="D708" s="126"/>
      <c r="E708" s="126"/>
      <c r="F708" s="126"/>
      <c r="G708" s="126"/>
      <c r="H708" s="126"/>
      <c r="I708" s="175">
        <v>5000</v>
      </c>
      <c r="J708" s="126"/>
      <c r="K708" s="175">
        <v>0</v>
      </c>
      <c r="L708" s="126"/>
      <c r="M708" s="176">
        <v>0</v>
      </c>
      <c r="N708" s="126"/>
    </row>
    <row r="709" spans="1:14" x14ac:dyDescent="0.2">
      <c r="A709" s="186" t="s">
        <v>461</v>
      </c>
      <c r="B709" s="126"/>
      <c r="C709" s="186" t="s">
        <v>462</v>
      </c>
      <c r="D709" s="126"/>
      <c r="E709" s="126"/>
      <c r="F709" s="126"/>
      <c r="G709" s="126"/>
      <c r="H709" s="126"/>
      <c r="I709" s="120">
        <v>5000</v>
      </c>
      <c r="J709" s="126"/>
      <c r="K709" s="120">
        <v>0</v>
      </c>
      <c r="L709" s="126"/>
      <c r="M709" s="183">
        <v>0</v>
      </c>
      <c r="N709" s="126"/>
    </row>
    <row r="710" spans="1:14" x14ac:dyDescent="0.2">
      <c r="A710" s="136" t="s">
        <v>463</v>
      </c>
      <c r="B710" s="126"/>
      <c r="C710" s="136" t="s">
        <v>464</v>
      </c>
      <c r="D710" s="126"/>
      <c r="E710" s="126"/>
      <c r="F710" s="126"/>
      <c r="G710" s="126"/>
      <c r="H710" s="126"/>
      <c r="I710" s="184" t="s">
        <v>0</v>
      </c>
      <c r="J710" s="126"/>
      <c r="K710" s="184">
        <v>0</v>
      </c>
      <c r="L710" s="126"/>
      <c r="M710" s="185" t="s">
        <v>0</v>
      </c>
      <c r="N710" s="126"/>
    </row>
    <row r="711" spans="1:14" x14ac:dyDescent="0.2">
      <c r="A711" s="179" t="s">
        <v>674</v>
      </c>
      <c r="B711" s="126"/>
      <c r="C711" s="179" t="s">
        <v>675</v>
      </c>
      <c r="D711" s="126"/>
      <c r="E711" s="126"/>
      <c r="F711" s="126"/>
      <c r="G711" s="126"/>
      <c r="H711" s="126"/>
      <c r="I711" s="180">
        <v>410300</v>
      </c>
      <c r="J711" s="126"/>
      <c r="K711" s="180">
        <v>217909.79</v>
      </c>
      <c r="L711" s="126"/>
      <c r="M711" s="181">
        <v>53.11</v>
      </c>
      <c r="N711" s="126"/>
    </row>
    <row r="712" spans="1:14" x14ac:dyDescent="0.2">
      <c r="A712" s="177" t="s">
        <v>459</v>
      </c>
      <c r="B712" s="126"/>
      <c r="C712" s="177" t="s">
        <v>676</v>
      </c>
      <c r="D712" s="126"/>
      <c r="E712" s="126"/>
      <c r="F712" s="126"/>
      <c r="G712" s="126"/>
      <c r="H712" s="126"/>
      <c r="I712" s="178">
        <v>350000</v>
      </c>
      <c r="J712" s="126"/>
      <c r="K712" s="178">
        <v>205409.79</v>
      </c>
      <c r="L712" s="126"/>
      <c r="M712" s="182">
        <v>58.69</v>
      </c>
      <c r="N712" s="126"/>
    </row>
    <row r="713" spans="1:14" x14ac:dyDescent="0.2">
      <c r="A713" s="174" t="s">
        <v>199</v>
      </c>
      <c r="B713" s="126"/>
      <c r="C713" s="126"/>
      <c r="D713" s="126"/>
      <c r="E713" s="126"/>
      <c r="F713" s="126"/>
      <c r="G713" s="126"/>
      <c r="H713" s="126"/>
      <c r="I713" s="175">
        <v>90000</v>
      </c>
      <c r="J713" s="126"/>
      <c r="K713" s="175">
        <v>89966.95</v>
      </c>
      <c r="L713" s="126"/>
      <c r="M713" s="176">
        <v>99.96</v>
      </c>
      <c r="N713" s="126"/>
    </row>
    <row r="714" spans="1:14" x14ac:dyDescent="0.2">
      <c r="A714" s="174" t="s">
        <v>200</v>
      </c>
      <c r="B714" s="126"/>
      <c r="C714" s="126"/>
      <c r="D714" s="126"/>
      <c r="E714" s="126"/>
      <c r="F714" s="126"/>
      <c r="G714" s="126"/>
      <c r="H714" s="126"/>
      <c r="I714" s="175">
        <v>90000</v>
      </c>
      <c r="J714" s="126"/>
      <c r="K714" s="175">
        <v>89966.95</v>
      </c>
      <c r="L714" s="126"/>
      <c r="M714" s="176">
        <v>99.96</v>
      </c>
      <c r="N714" s="126"/>
    </row>
    <row r="715" spans="1:14" x14ac:dyDescent="0.2">
      <c r="A715" s="186" t="s">
        <v>655</v>
      </c>
      <c r="B715" s="126"/>
      <c r="C715" s="186" t="s">
        <v>656</v>
      </c>
      <c r="D715" s="126"/>
      <c r="E715" s="126"/>
      <c r="F715" s="126"/>
      <c r="G715" s="126"/>
      <c r="H715" s="126"/>
      <c r="I715" s="120">
        <v>90000</v>
      </c>
      <c r="J715" s="126"/>
      <c r="K715" s="120">
        <v>89966.95</v>
      </c>
      <c r="L715" s="126"/>
      <c r="M715" s="183">
        <v>99.96</v>
      </c>
      <c r="N715" s="126"/>
    </row>
    <row r="716" spans="1:14" x14ac:dyDescent="0.2">
      <c r="A716" s="136" t="s">
        <v>677</v>
      </c>
      <c r="B716" s="126"/>
      <c r="C716" s="136" t="s">
        <v>678</v>
      </c>
      <c r="D716" s="126"/>
      <c r="E716" s="126"/>
      <c r="F716" s="126"/>
      <c r="G716" s="126"/>
      <c r="H716" s="126"/>
      <c r="I716" s="184" t="s">
        <v>0</v>
      </c>
      <c r="J716" s="126"/>
      <c r="K716" s="184">
        <v>89966.95</v>
      </c>
      <c r="L716" s="126"/>
      <c r="M716" s="185" t="s">
        <v>0</v>
      </c>
      <c r="N716" s="126"/>
    </row>
    <row r="717" spans="1:14" x14ac:dyDescent="0.2">
      <c r="A717" s="174" t="s">
        <v>210</v>
      </c>
      <c r="B717" s="126"/>
      <c r="C717" s="126"/>
      <c r="D717" s="126"/>
      <c r="E717" s="126"/>
      <c r="F717" s="126"/>
      <c r="G717" s="126"/>
      <c r="H717" s="126"/>
      <c r="I717" s="175">
        <v>260000</v>
      </c>
      <c r="J717" s="126"/>
      <c r="K717" s="175">
        <v>115442.84</v>
      </c>
      <c r="L717" s="126"/>
      <c r="M717" s="176">
        <v>44.4</v>
      </c>
      <c r="N717" s="126"/>
    </row>
    <row r="718" spans="1:14" x14ac:dyDescent="0.2">
      <c r="A718" s="174" t="s">
        <v>212</v>
      </c>
      <c r="B718" s="126"/>
      <c r="C718" s="126"/>
      <c r="D718" s="126"/>
      <c r="E718" s="126"/>
      <c r="F718" s="126"/>
      <c r="G718" s="126"/>
      <c r="H718" s="126"/>
      <c r="I718" s="175">
        <v>260000</v>
      </c>
      <c r="J718" s="126"/>
      <c r="K718" s="175">
        <v>115442.84</v>
      </c>
      <c r="L718" s="126"/>
      <c r="M718" s="176">
        <v>44.4</v>
      </c>
      <c r="N718" s="126"/>
    </row>
    <row r="719" spans="1:14" x14ac:dyDescent="0.2">
      <c r="A719" s="186" t="s">
        <v>655</v>
      </c>
      <c r="B719" s="126"/>
      <c r="C719" s="186" t="s">
        <v>656</v>
      </c>
      <c r="D719" s="126"/>
      <c r="E719" s="126"/>
      <c r="F719" s="126"/>
      <c r="G719" s="126"/>
      <c r="H719" s="126"/>
      <c r="I719" s="120">
        <v>260000</v>
      </c>
      <c r="J719" s="126"/>
      <c r="K719" s="120">
        <v>115442.84</v>
      </c>
      <c r="L719" s="126"/>
      <c r="M719" s="183">
        <v>44.4</v>
      </c>
      <c r="N719" s="126"/>
    </row>
    <row r="720" spans="1:14" x14ac:dyDescent="0.2">
      <c r="A720" s="136" t="s">
        <v>677</v>
      </c>
      <c r="B720" s="126"/>
      <c r="C720" s="136" t="s">
        <v>678</v>
      </c>
      <c r="D720" s="126"/>
      <c r="E720" s="126"/>
      <c r="F720" s="126"/>
      <c r="G720" s="126"/>
      <c r="H720" s="126"/>
      <c r="I720" s="184" t="s">
        <v>0</v>
      </c>
      <c r="J720" s="126"/>
      <c r="K720" s="184">
        <v>115442.84</v>
      </c>
      <c r="L720" s="126"/>
      <c r="M720" s="185" t="s">
        <v>0</v>
      </c>
      <c r="N720" s="126"/>
    </row>
    <row r="721" spans="1:14" x14ac:dyDescent="0.2">
      <c r="A721" s="177" t="s">
        <v>475</v>
      </c>
      <c r="B721" s="126"/>
      <c r="C721" s="177" t="s">
        <v>679</v>
      </c>
      <c r="D721" s="126"/>
      <c r="E721" s="126"/>
      <c r="F721" s="126"/>
      <c r="G721" s="126"/>
      <c r="H721" s="126"/>
      <c r="I721" s="178">
        <v>13000</v>
      </c>
      <c r="J721" s="126"/>
      <c r="K721" s="178">
        <v>0</v>
      </c>
      <c r="L721" s="126"/>
      <c r="M721" s="182">
        <v>0</v>
      </c>
      <c r="N721" s="126"/>
    </row>
    <row r="722" spans="1:14" x14ac:dyDescent="0.2">
      <c r="A722" s="174" t="s">
        <v>206</v>
      </c>
      <c r="B722" s="126"/>
      <c r="C722" s="126"/>
      <c r="D722" s="126"/>
      <c r="E722" s="126"/>
      <c r="F722" s="126"/>
      <c r="G722" s="126"/>
      <c r="H722" s="126"/>
      <c r="I722" s="175">
        <v>13000</v>
      </c>
      <c r="J722" s="126"/>
      <c r="K722" s="175">
        <v>0</v>
      </c>
      <c r="L722" s="126"/>
      <c r="M722" s="176">
        <v>0</v>
      </c>
      <c r="N722" s="126"/>
    </row>
    <row r="723" spans="1:14" x14ac:dyDescent="0.2">
      <c r="A723" s="174" t="s">
        <v>208</v>
      </c>
      <c r="B723" s="126"/>
      <c r="C723" s="126"/>
      <c r="D723" s="126"/>
      <c r="E723" s="126"/>
      <c r="F723" s="126"/>
      <c r="G723" s="126"/>
      <c r="H723" s="126"/>
      <c r="I723" s="175">
        <v>13000</v>
      </c>
      <c r="J723" s="126"/>
      <c r="K723" s="175">
        <v>0</v>
      </c>
      <c r="L723" s="126"/>
      <c r="M723" s="176">
        <v>0</v>
      </c>
      <c r="N723" s="126"/>
    </row>
    <row r="724" spans="1:14" x14ac:dyDescent="0.2">
      <c r="A724" s="186" t="s">
        <v>403</v>
      </c>
      <c r="B724" s="126"/>
      <c r="C724" s="186" t="s">
        <v>404</v>
      </c>
      <c r="D724" s="126"/>
      <c r="E724" s="126"/>
      <c r="F724" s="126"/>
      <c r="G724" s="126"/>
      <c r="H724" s="126"/>
      <c r="I724" s="120">
        <v>10000</v>
      </c>
      <c r="J724" s="126"/>
      <c r="K724" s="120">
        <v>0</v>
      </c>
      <c r="L724" s="126"/>
      <c r="M724" s="183">
        <v>0</v>
      </c>
      <c r="N724" s="126"/>
    </row>
    <row r="725" spans="1:14" x14ac:dyDescent="0.2">
      <c r="A725" s="136" t="s">
        <v>417</v>
      </c>
      <c r="B725" s="126"/>
      <c r="C725" s="136" t="s">
        <v>418</v>
      </c>
      <c r="D725" s="126"/>
      <c r="E725" s="126"/>
      <c r="F725" s="126"/>
      <c r="G725" s="126"/>
      <c r="H725" s="126"/>
      <c r="I725" s="184" t="s">
        <v>0</v>
      </c>
      <c r="J725" s="126"/>
      <c r="K725" s="184">
        <v>0</v>
      </c>
      <c r="L725" s="126"/>
      <c r="M725" s="185" t="s">
        <v>0</v>
      </c>
      <c r="N725" s="126"/>
    </row>
    <row r="726" spans="1:14" x14ac:dyDescent="0.2">
      <c r="A726" s="186" t="s">
        <v>423</v>
      </c>
      <c r="B726" s="126"/>
      <c r="C726" s="186" t="s">
        <v>424</v>
      </c>
      <c r="D726" s="126"/>
      <c r="E726" s="126"/>
      <c r="F726" s="126"/>
      <c r="G726" s="126"/>
      <c r="H726" s="126"/>
      <c r="I726" s="120">
        <v>0</v>
      </c>
      <c r="J726" s="126"/>
      <c r="K726" s="120">
        <v>0</v>
      </c>
      <c r="L726" s="126"/>
      <c r="M726" s="183" t="s">
        <v>0</v>
      </c>
      <c r="N726" s="126"/>
    </row>
    <row r="727" spans="1:14" x14ac:dyDescent="0.2">
      <c r="A727" s="136" t="s">
        <v>425</v>
      </c>
      <c r="B727" s="126"/>
      <c r="C727" s="136" t="s">
        <v>424</v>
      </c>
      <c r="D727" s="126"/>
      <c r="E727" s="126"/>
      <c r="F727" s="126"/>
      <c r="G727" s="126"/>
      <c r="H727" s="126"/>
      <c r="I727" s="184" t="s">
        <v>0</v>
      </c>
      <c r="J727" s="126"/>
      <c r="K727" s="184">
        <v>0</v>
      </c>
      <c r="L727" s="126"/>
      <c r="M727" s="185" t="s">
        <v>0</v>
      </c>
      <c r="N727" s="126"/>
    </row>
    <row r="728" spans="1:14" x14ac:dyDescent="0.2">
      <c r="A728" s="186" t="s">
        <v>426</v>
      </c>
      <c r="B728" s="126"/>
      <c r="C728" s="186" t="s">
        <v>427</v>
      </c>
      <c r="D728" s="126"/>
      <c r="E728" s="126"/>
      <c r="F728" s="126"/>
      <c r="G728" s="126"/>
      <c r="H728" s="126"/>
      <c r="I728" s="120">
        <v>3000</v>
      </c>
      <c r="J728" s="126"/>
      <c r="K728" s="120">
        <v>0</v>
      </c>
      <c r="L728" s="126"/>
      <c r="M728" s="183">
        <v>0</v>
      </c>
      <c r="N728" s="126"/>
    </row>
    <row r="729" spans="1:14" x14ac:dyDescent="0.2">
      <c r="A729" s="136" t="s">
        <v>432</v>
      </c>
      <c r="B729" s="126"/>
      <c r="C729" s="136" t="s">
        <v>433</v>
      </c>
      <c r="D729" s="126"/>
      <c r="E729" s="126"/>
      <c r="F729" s="126"/>
      <c r="G729" s="126"/>
      <c r="H729" s="126"/>
      <c r="I729" s="184" t="s">
        <v>0</v>
      </c>
      <c r="J729" s="126"/>
      <c r="K729" s="184">
        <v>0</v>
      </c>
      <c r="L729" s="126"/>
      <c r="M729" s="185" t="s">
        <v>0</v>
      </c>
      <c r="N729" s="126"/>
    </row>
    <row r="730" spans="1:14" x14ac:dyDescent="0.2">
      <c r="A730" s="177" t="s">
        <v>680</v>
      </c>
      <c r="B730" s="126"/>
      <c r="C730" s="177" t="s">
        <v>681</v>
      </c>
      <c r="D730" s="126"/>
      <c r="E730" s="126"/>
      <c r="F730" s="126"/>
      <c r="G730" s="126"/>
      <c r="H730" s="126"/>
      <c r="I730" s="178">
        <v>0</v>
      </c>
      <c r="J730" s="126"/>
      <c r="K730" s="178">
        <v>0</v>
      </c>
      <c r="L730" s="126"/>
      <c r="M730" s="182" t="s">
        <v>0</v>
      </c>
      <c r="N730" s="126"/>
    </row>
    <row r="731" spans="1:14" x14ac:dyDescent="0.2">
      <c r="A731" s="174" t="s">
        <v>206</v>
      </c>
      <c r="B731" s="126"/>
      <c r="C731" s="126"/>
      <c r="D731" s="126"/>
      <c r="E731" s="126"/>
      <c r="F731" s="126"/>
      <c r="G731" s="126"/>
      <c r="H731" s="126"/>
      <c r="I731" s="175">
        <v>0</v>
      </c>
      <c r="J731" s="126"/>
      <c r="K731" s="175">
        <v>0</v>
      </c>
      <c r="L731" s="126"/>
      <c r="M731" s="176" t="s">
        <v>0</v>
      </c>
      <c r="N731" s="126"/>
    </row>
    <row r="732" spans="1:14" x14ac:dyDescent="0.2">
      <c r="A732" s="174" t="s">
        <v>208</v>
      </c>
      <c r="B732" s="126"/>
      <c r="C732" s="126"/>
      <c r="D732" s="126"/>
      <c r="E732" s="126"/>
      <c r="F732" s="126"/>
      <c r="G732" s="126"/>
      <c r="H732" s="126"/>
      <c r="I732" s="175">
        <v>0</v>
      </c>
      <c r="J732" s="126"/>
      <c r="K732" s="175">
        <v>0</v>
      </c>
      <c r="L732" s="126"/>
      <c r="M732" s="176" t="s">
        <v>0</v>
      </c>
      <c r="N732" s="126"/>
    </row>
    <row r="733" spans="1:14" x14ac:dyDescent="0.2">
      <c r="A733" s="186" t="s">
        <v>403</v>
      </c>
      <c r="B733" s="126"/>
      <c r="C733" s="186" t="s">
        <v>404</v>
      </c>
      <c r="D733" s="126"/>
      <c r="E733" s="126"/>
      <c r="F733" s="126"/>
      <c r="G733" s="126"/>
      <c r="H733" s="126"/>
      <c r="I733" s="120">
        <v>0</v>
      </c>
      <c r="J733" s="126"/>
      <c r="K733" s="120">
        <v>0</v>
      </c>
      <c r="L733" s="126"/>
      <c r="M733" s="183" t="s">
        <v>0</v>
      </c>
      <c r="N733" s="126"/>
    </row>
    <row r="734" spans="1:14" x14ac:dyDescent="0.2">
      <c r="A734" s="136" t="s">
        <v>413</v>
      </c>
      <c r="B734" s="126"/>
      <c r="C734" s="136" t="s">
        <v>414</v>
      </c>
      <c r="D734" s="126"/>
      <c r="E734" s="126"/>
      <c r="F734" s="126"/>
      <c r="G734" s="126"/>
      <c r="H734" s="126"/>
      <c r="I734" s="184" t="s">
        <v>0</v>
      </c>
      <c r="J734" s="126"/>
      <c r="K734" s="184">
        <v>0</v>
      </c>
      <c r="L734" s="126"/>
      <c r="M734" s="185" t="s">
        <v>0</v>
      </c>
      <c r="N734" s="126"/>
    </row>
    <row r="735" spans="1:14" x14ac:dyDescent="0.2">
      <c r="A735" s="136" t="s">
        <v>417</v>
      </c>
      <c r="B735" s="126"/>
      <c r="C735" s="136" t="s">
        <v>418</v>
      </c>
      <c r="D735" s="126"/>
      <c r="E735" s="126"/>
      <c r="F735" s="126"/>
      <c r="G735" s="126"/>
      <c r="H735" s="126"/>
      <c r="I735" s="184" t="s">
        <v>0</v>
      </c>
      <c r="J735" s="126"/>
      <c r="K735" s="184">
        <v>0</v>
      </c>
      <c r="L735" s="126"/>
      <c r="M735" s="185" t="s">
        <v>0</v>
      </c>
      <c r="N735" s="126"/>
    </row>
    <row r="736" spans="1:14" x14ac:dyDescent="0.2">
      <c r="A736" s="136" t="s">
        <v>421</v>
      </c>
      <c r="B736" s="126"/>
      <c r="C736" s="136" t="s">
        <v>422</v>
      </c>
      <c r="D736" s="126"/>
      <c r="E736" s="126"/>
      <c r="F736" s="126"/>
      <c r="G736" s="126"/>
      <c r="H736" s="126"/>
      <c r="I736" s="184" t="s">
        <v>0</v>
      </c>
      <c r="J736" s="126"/>
      <c r="K736" s="184">
        <v>0</v>
      </c>
      <c r="L736" s="126"/>
      <c r="M736" s="185" t="s">
        <v>0</v>
      </c>
      <c r="N736" s="126"/>
    </row>
    <row r="737" spans="1:14" x14ac:dyDescent="0.2">
      <c r="A737" s="186" t="s">
        <v>423</v>
      </c>
      <c r="B737" s="126"/>
      <c r="C737" s="186" t="s">
        <v>424</v>
      </c>
      <c r="D737" s="126"/>
      <c r="E737" s="126"/>
      <c r="F737" s="126"/>
      <c r="G737" s="126"/>
      <c r="H737" s="126"/>
      <c r="I737" s="120">
        <v>0</v>
      </c>
      <c r="J737" s="126"/>
      <c r="K737" s="120">
        <v>0</v>
      </c>
      <c r="L737" s="126"/>
      <c r="M737" s="183" t="s">
        <v>0</v>
      </c>
      <c r="N737" s="126"/>
    </row>
    <row r="738" spans="1:14" x14ac:dyDescent="0.2">
      <c r="A738" s="136" t="s">
        <v>425</v>
      </c>
      <c r="B738" s="126"/>
      <c r="C738" s="136" t="s">
        <v>424</v>
      </c>
      <c r="D738" s="126"/>
      <c r="E738" s="126"/>
      <c r="F738" s="126"/>
      <c r="G738" s="126"/>
      <c r="H738" s="126"/>
      <c r="I738" s="184" t="s">
        <v>0</v>
      </c>
      <c r="J738" s="126"/>
      <c r="K738" s="184">
        <v>0</v>
      </c>
      <c r="L738" s="126"/>
      <c r="M738" s="185" t="s">
        <v>0</v>
      </c>
      <c r="N738" s="126"/>
    </row>
    <row r="739" spans="1:14" x14ac:dyDescent="0.2">
      <c r="A739" s="186" t="s">
        <v>426</v>
      </c>
      <c r="B739" s="126"/>
      <c r="C739" s="186" t="s">
        <v>427</v>
      </c>
      <c r="D739" s="126"/>
      <c r="E739" s="126"/>
      <c r="F739" s="126"/>
      <c r="G739" s="126"/>
      <c r="H739" s="126"/>
      <c r="I739" s="120">
        <v>0</v>
      </c>
      <c r="J739" s="126"/>
      <c r="K739" s="120">
        <v>0</v>
      </c>
      <c r="L739" s="126"/>
      <c r="M739" s="183" t="s">
        <v>0</v>
      </c>
      <c r="N739" s="126"/>
    </row>
    <row r="740" spans="1:14" x14ac:dyDescent="0.2">
      <c r="A740" s="136" t="s">
        <v>432</v>
      </c>
      <c r="B740" s="126"/>
      <c r="C740" s="136" t="s">
        <v>433</v>
      </c>
      <c r="D740" s="126"/>
      <c r="E740" s="126"/>
      <c r="F740" s="126"/>
      <c r="G740" s="126"/>
      <c r="H740" s="126"/>
      <c r="I740" s="184" t="s">
        <v>0</v>
      </c>
      <c r="J740" s="126"/>
      <c r="K740" s="184">
        <v>0</v>
      </c>
      <c r="L740" s="126"/>
      <c r="M740" s="185" t="s">
        <v>0</v>
      </c>
      <c r="N740" s="126"/>
    </row>
    <row r="741" spans="1:14" x14ac:dyDescent="0.2">
      <c r="A741" s="136" t="s">
        <v>438</v>
      </c>
      <c r="B741" s="126"/>
      <c r="C741" s="136" t="s">
        <v>427</v>
      </c>
      <c r="D741" s="126"/>
      <c r="E741" s="126"/>
      <c r="F741" s="126"/>
      <c r="G741" s="126"/>
      <c r="H741" s="126"/>
      <c r="I741" s="184" t="s">
        <v>0</v>
      </c>
      <c r="J741" s="126"/>
      <c r="K741" s="184">
        <v>0</v>
      </c>
      <c r="L741" s="126"/>
      <c r="M741" s="185" t="s">
        <v>0</v>
      </c>
      <c r="N741" s="126"/>
    </row>
    <row r="742" spans="1:14" x14ac:dyDescent="0.2">
      <c r="A742" s="177" t="s">
        <v>682</v>
      </c>
      <c r="B742" s="126"/>
      <c r="C742" s="177" t="s">
        <v>683</v>
      </c>
      <c r="D742" s="126"/>
      <c r="E742" s="126"/>
      <c r="F742" s="126"/>
      <c r="G742" s="126"/>
      <c r="H742" s="126"/>
      <c r="I742" s="178">
        <v>4000</v>
      </c>
      <c r="J742" s="126"/>
      <c r="K742" s="178">
        <v>0</v>
      </c>
      <c r="L742" s="126"/>
      <c r="M742" s="182">
        <v>0</v>
      </c>
      <c r="N742" s="126"/>
    </row>
    <row r="743" spans="1:14" x14ac:dyDescent="0.2">
      <c r="A743" s="174" t="s">
        <v>206</v>
      </c>
      <c r="B743" s="126"/>
      <c r="C743" s="126"/>
      <c r="D743" s="126"/>
      <c r="E743" s="126"/>
      <c r="F743" s="126"/>
      <c r="G743" s="126"/>
      <c r="H743" s="126"/>
      <c r="I743" s="175">
        <v>4000</v>
      </c>
      <c r="J743" s="126"/>
      <c r="K743" s="175">
        <v>0</v>
      </c>
      <c r="L743" s="126"/>
      <c r="M743" s="176">
        <v>0</v>
      </c>
      <c r="N743" s="126"/>
    </row>
    <row r="744" spans="1:14" x14ac:dyDescent="0.2">
      <c r="A744" s="174" t="s">
        <v>208</v>
      </c>
      <c r="B744" s="126"/>
      <c r="C744" s="126"/>
      <c r="D744" s="126"/>
      <c r="E744" s="126"/>
      <c r="F744" s="126"/>
      <c r="G744" s="126"/>
      <c r="H744" s="126"/>
      <c r="I744" s="175">
        <v>4000</v>
      </c>
      <c r="J744" s="126"/>
      <c r="K744" s="175">
        <v>0</v>
      </c>
      <c r="L744" s="126"/>
      <c r="M744" s="176">
        <v>0</v>
      </c>
      <c r="N744" s="126"/>
    </row>
    <row r="745" spans="1:14" x14ac:dyDescent="0.2">
      <c r="A745" s="186" t="s">
        <v>391</v>
      </c>
      <c r="B745" s="126"/>
      <c r="C745" s="186" t="s">
        <v>392</v>
      </c>
      <c r="D745" s="126"/>
      <c r="E745" s="126"/>
      <c r="F745" s="126"/>
      <c r="G745" s="126"/>
      <c r="H745" s="126"/>
      <c r="I745" s="120">
        <v>500</v>
      </c>
      <c r="J745" s="126"/>
      <c r="K745" s="120">
        <v>0</v>
      </c>
      <c r="L745" s="126"/>
      <c r="M745" s="183">
        <v>0</v>
      </c>
      <c r="N745" s="126"/>
    </row>
    <row r="746" spans="1:14" x14ac:dyDescent="0.2">
      <c r="A746" s="136" t="s">
        <v>393</v>
      </c>
      <c r="B746" s="126"/>
      <c r="C746" s="136" t="s">
        <v>394</v>
      </c>
      <c r="D746" s="126"/>
      <c r="E746" s="126"/>
      <c r="F746" s="126"/>
      <c r="G746" s="126"/>
      <c r="H746" s="126"/>
      <c r="I746" s="184" t="s">
        <v>0</v>
      </c>
      <c r="J746" s="126"/>
      <c r="K746" s="184">
        <v>0</v>
      </c>
      <c r="L746" s="126"/>
      <c r="M746" s="185" t="s">
        <v>0</v>
      </c>
      <c r="N746" s="126"/>
    </row>
    <row r="747" spans="1:14" x14ac:dyDescent="0.2">
      <c r="A747" s="186" t="s">
        <v>403</v>
      </c>
      <c r="B747" s="126"/>
      <c r="C747" s="186" t="s">
        <v>404</v>
      </c>
      <c r="D747" s="126"/>
      <c r="E747" s="126"/>
      <c r="F747" s="126"/>
      <c r="G747" s="126"/>
      <c r="H747" s="126"/>
      <c r="I747" s="120">
        <v>3500</v>
      </c>
      <c r="J747" s="126"/>
      <c r="K747" s="120">
        <v>0</v>
      </c>
      <c r="L747" s="126"/>
      <c r="M747" s="183">
        <v>0</v>
      </c>
      <c r="N747" s="126"/>
    </row>
    <row r="748" spans="1:14" x14ac:dyDescent="0.2">
      <c r="A748" s="136" t="s">
        <v>409</v>
      </c>
      <c r="B748" s="126"/>
      <c r="C748" s="136" t="s">
        <v>410</v>
      </c>
      <c r="D748" s="126"/>
      <c r="E748" s="126"/>
      <c r="F748" s="126"/>
      <c r="G748" s="126"/>
      <c r="H748" s="126"/>
      <c r="I748" s="184" t="s">
        <v>0</v>
      </c>
      <c r="J748" s="126"/>
      <c r="K748" s="184">
        <v>0</v>
      </c>
      <c r="L748" s="126"/>
      <c r="M748" s="185" t="s">
        <v>0</v>
      </c>
      <c r="N748" s="126"/>
    </row>
    <row r="749" spans="1:14" x14ac:dyDescent="0.2">
      <c r="A749" s="136" t="s">
        <v>417</v>
      </c>
      <c r="B749" s="126"/>
      <c r="C749" s="136" t="s">
        <v>418</v>
      </c>
      <c r="D749" s="126"/>
      <c r="E749" s="126"/>
      <c r="F749" s="126"/>
      <c r="G749" s="126"/>
      <c r="H749" s="126"/>
      <c r="I749" s="184" t="s">
        <v>0</v>
      </c>
      <c r="J749" s="126"/>
      <c r="K749" s="184">
        <v>0</v>
      </c>
      <c r="L749" s="126"/>
      <c r="M749" s="185" t="s">
        <v>0</v>
      </c>
      <c r="N749" s="126"/>
    </row>
    <row r="750" spans="1:14" x14ac:dyDescent="0.2">
      <c r="A750" s="177" t="s">
        <v>684</v>
      </c>
      <c r="B750" s="126"/>
      <c r="C750" s="177" t="s">
        <v>685</v>
      </c>
      <c r="D750" s="126"/>
      <c r="E750" s="126"/>
      <c r="F750" s="126"/>
      <c r="G750" s="126"/>
      <c r="H750" s="126"/>
      <c r="I750" s="178">
        <v>3500</v>
      </c>
      <c r="J750" s="126"/>
      <c r="K750" s="178">
        <v>0</v>
      </c>
      <c r="L750" s="126"/>
      <c r="M750" s="182">
        <v>0</v>
      </c>
      <c r="N750" s="126"/>
    </row>
    <row r="751" spans="1:14" x14ac:dyDescent="0.2">
      <c r="A751" s="174" t="s">
        <v>214</v>
      </c>
      <c r="B751" s="126"/>
      <c r="C751" s="126"/>
      <c r="D751" s="126"/>
      <c r="E751" s="126"/>
      <c r="F751" s="126"/>
      <c r="G751" s="126"/>
      <c r="H751" s="126"/>
      <c r="I751" s="175">
        <v>3500</v>
      </c>
      <c r="J751" s="126"/>
      <c r="K751" s="175">
        <v>0</v>
      </c>
      <c r="L751" s="126"/>
      <c r="M751" s="176">
        <v>0</v>
      </c>
      <c r="N751" s="126"/>
    </row>
    <row r="752" spans="1:14" x14ac:dyDescent="0.2">
      <c r="A752" s="174" t="s">
        <v>216</v>
      </c>
      <c r="B752" s="126"/>
      <c r="C752" s="126"/>
      <c r="D752" s="126"/>
      <c r="E752" s="126"/>
      <c r="F752" s="126"/>
      <c r="G752" s="126"/>
      <c r="H752" s="126"/>
      <c r="I752" s="175">
        <v>3500</v>
      </c>
      <c r="J752" s="126"/>
      <c r="K752" s="175">
        <v>0</v>
      </c>
      <c r="L752" s="126"/>
      <c r="M752" s="176">
        <v>0</v>
      </c>
      <c r="N752" s="126"/>
    </row>
    <row r="753" spans="1:14" x14ac:dyDescent="0.2">
      <c r="A753" s="186" t="s">
        <v>403</v>
      </c>
      <c r="B753" s="126"/>
      <c r="C753" s="186" t="s">
        <v>404</v>
      </c>
      <c r="D753" s="126"/>
      <c r="E753" s="126"/>
      <c r="F753" s="126"/>
      <c r="G753" s="126"/>
      <c r="H753" s="126"/>
      <c r="I753" s="120">
        <v>3500</v>
      </c>
      <c r="J753" s="126"/>
      <c r="K753" s="120">
        <v>0</v>
      </c>
      <c r="L753" s="126"/>
      <c r="M753" s="183">
        <v>0</v>
      </c>
      <c r="N753" s="126"/>
    </row>
    <row r="754" spans="1:14" x14ac:dyDescent="0.2">
      <c r="A754" s="136" t="s">
        <v>409</v>
      </c>
      <c r="B754" s="126"/>
      <c r="C754" s="136" t="s">
        <v>410</v>
      </c>
      <c r="D754" s="126"/>
      <c r="E754" s="126"/>
      <c r="F754" s="126"/>
      <c r="G754" s="126"/>
      <c r="H754" s="126"/>
      <c r="I754" s="184" t="s">
        <v>0</v>
      </c>
      <c r="J754" s="126"/>
      <c r="K754" s="184">
        <v>0</v>
      </c>
      <c r="L754" s="126"/>
      <c r="M754" s="185" t="s">
        <v>0</v>
      </c>
      <c r="N754" s="126"/>
    </row>
    <row r="755" spans="1:14" x14ac:dyDescent="0.2">
      <c r="A755" s="136" t="s">
        <v>417</v>
      </c>
      <c r="B755" s="126"/>
      <c r="C755" s="136" t="s">
        <v>418</v>
      </c>
      <c r="D755" s="126"/>
      <c r="E755" s="126"/>
      <c r="F755" s="126"/>
      <c r="G755" s="126"/>
      <c r="H755" s="126"/>
      <c r="I755" s="184" t="s">
        <v>0</v>
      </c>
      <c r="J755" s="126"/>
      <c r="K755" s="184">
        <v>0</v>
      </c>
      <c r="L755" s="126"/>
      <c r="M755" s="185" t="s">
        <v>0</v>
      </c>
      <c r="N755" s="126"/>
    </row>
    <row r="756" spans="1:14" x14ac:dyDescent="0.2">
      <c r="A756" s="136" t="s">
        <v>419</v>
      </c>
      <c r="B756" s="126"/>
      <c r="C756" s="136" t="s">
        <v>420</v>
      </c>
      <c r="D756" s="126"/>
      <c r="E756" s="126"/>
      <c r="F756" s="126"/>
      <c r="G756" s="126"/>
      <c r="H756" s="126"/>
      <c r="I756" s="184" t="s">
        <v>0</v>
      </c>
      <c r="J756" s="126"/>
      <c r="K756" s="184">
        <v>0</v>
      </c>
      <c r="L756" s="126"/>
      <c r="M756" s="185" t="s">
        <v>0</v>
      </c>
      <c r="N756" s="126"/>
    </row>
    <row r="757" spans="1:14" x14ac:dyDescent="0.2">
      <c r="A757" s="136" t="s">
        <v>421</v>
      </c>
      <c r="B757" s="126"/>
      <c r="C757" s="136" t="s">
        <v>422</v>
      </c>
      <c r="D757" s="126"/>
      <c r="E757" s="126"/>
      <c r="F757" s="126"/>
      <c r="G757" s="126"/>
      <c r="H757" s="126"/>
      <c r="I757" s="184" t="s">
        <v>0</v>
      </c>
      <c r="J757" s="126"/>
      <c r="K757" s="184">
        <v>0</v>
      </c>
      <c r="L757" s="126"/>
      <c r="M757" s="185" t="s">
        <v>0</v>
      </c>
      <c r="N757" s="126"/>
    </row>
    <row r="758" spans="1:14" x14ac:dyDescent="0.2">
      <c r="A758" s="177" t="s">
        <v>686</v>
      </c>
      <c r="B758" s="126"/>
      <c r="C758" s="177" t="s">
        <v>687</v>
      </c>
      <c r="D758" s="126"/>
      <c r="E758" s="126"/>
      <c r="F758" s="126"/>
      <c r="G758" s="126"/>
      <c r="H758" s="126"/>
      <c r="I758" s="178">
        <v>3000</v>
      </c>
      <c r="J758" s="126"/>
      <c r="K758" s="178">
        <v>0</v>
      </c>
      <c r="L758" s="126"/>
      <c r="M758" s="182">
        <v>0</v>
      </c>
      <c r="N758" s="126"/>
    </row>
    <row r="759" spans="1:14" x14ac:dyDescent="0.2">
      <c r="A759" s="174" t="s">
        <v>206</v>
      </c>
      <c r="B759" s="126"/>
      <c r="C759" s="126"/>
      <c r="D759" s="126"/>
      <c r="E759" s="126"/>
      <c r="F759" s="126"/>
      <c r="G759" s="126"/>
      <c r="H759" s="126"/>
      <c r="I759" s="175">
        <v>3000</v>
      </c>
      <c r="J759" s="126"/>
      <c r="K759" s="175">
        <v>0</v>
      </c>
      <c r="L759" s="126"/>
      <c r="M759" s="176">
        <v>0</v>
      </c>
      <c r="N759" s="126"/>
    </row>
    <row r="760" spans="1:14" x14ac:dyDescent="0.2">
      <c r="A760" s="174" t="s">
        <v>208</v>
      </c>
      <c r="B760" s="126"/>
      <c r="C760" s="126"/>
      <c r="D760" s="126"/>
      <c r="E760" s="126"/>
      <c r="F760" s="126"/>
      <c r="G760" s="126"/>
      <c r="H760" s="126"/>
      <c r="I760" s="175">
        <v>3000</v>
      </c>
      <c r="J760" s="126"/>
      <c r="K760" s="175">
        <v>0</v>
      </c>
      <c r="L760" s="126"/>
      <c r="M760" s="176">
        <v>0</v>
      </c>
      <c r="N760" s="126"/>
    </row>
    <row r="761" spans="1:14" x14ac:dyDescent="0.2">
      <c r="A761" s="186" t="s">
        <v>423</v>
      </c>
      <c r="B761" s="126"/>
      <c r="C761" s="186" t="s">
        <v>424</v>
      </c>
      <c r="D761" s="126"/>
      <c r="E761" s="126"/>
      <c r="F761" s="126"/>
      <c r="G761" s="126"/>
      <c r="H761" s="126"/>
      <c r="I761" s="120">
        <v>3000</v>
      </c>
      <c r="J761" s="126"/>
      <c r="K761" s="120">
        <v>0</v>
      </c>
      <c r="L761" s="126"/>
      <c r="M761" s="183">
        <v>0</v>
      </c>
      <c r="N761" s="126"/>
    </row>
    <row r="762" spans="1:14" x14ac:dyDescent="0.2">
      <c r="A762" s="136" t="s">
        <v>425</v>
      </c>
      <c r="B762" s="126"/>
      <c r="C762" s="136" t="s">
        <v>424</v>
      </c>
      <c r="D762" s="126"/>
      <c r="E762" s="126"/>
      <c r="F762" s="126"/>
      <c r="G762" s="126"/>
      <c r="H762" s="126"/>
      <c r="I762" s="184" t="s">
        <v>0</v>
      </c>
      <c r="J762" s="126"/>
      <c r="K762" s="184">
        <v>0</v>
      </c>
      <c r="L762" s="126"/>
      <c r="M762" s="185" t="s">
        <v>0</v>
      </c>
      <c r="N762" s="126"/>
    </row>
    <row r="763" spans="1:14" x14ac:dyDescent="0.2">
      <c r="A763" s="177" t="s">
        <v>688</v>
      </c>
      <c r="B763" s="126"/>
      <c r="C763" s="177" t="s">
        <v>689</v>
      </c>
      <c r="D763" s="126"/>
      <c r="E763" s="126"/>
      <c r="F763" s="126"/>
      <c r="G763" s="126"/>
      <c r="H763" s="126"/>
      <c r="I763" s="178">
        <v>11000</v>
      </c>
      <c r="J763" s="126"/>
      <c r="K763" s="178">
        <v>0</v>
      </c>
      <c r="L763" s="126"/>
      <c r="M763" s="182">
        <v>0</v>
      </c>
      <c r="N763" s="126"/>
    </row>
    <row r="764" spans="1:14" x14ac:dyDescent="0.2">
      <c r="A764" s="174" t="s">
        <v>206</v>
      </c>
      <c r="B764" s="126"/>
      <c r="C764" s="126"/>
      <c r="D764" s="126"/>
      <c r="E764" s="126"/>
      <c r="F764" s="126"/>
      <c r="G764" s="126"/>
      <c r="H764" s="126"/>
      <c r="I764" s="175">
        <v>8000</v>
      </c>
      <c r="J764" s="126"/>
      <c r="K764" s="175">
        <v>0</v>
      </c>
      <c r="L764" s="126"/>
      <c r="M764" s="176">
        <v>0</v>
      </c>
      <c r="N764" s="126"/>
    </row>
    <row r="765" spans="1:14" x14ac:dyDescent="0.2">
      <c r="A765" s="174" t="s">
        <v>208</v>
      </c>
      <c r="B765" s="126"/>
      <c r="C765" s="126"/>
      <c r="D765" s="126"/>
      <c r="E765" s="126"/>
      <c r="F765" s="126"/>
      <c r="G765" s="126"/>
      <c r="H765" s="126"/>
      <c r="I765" s="175">
        <v>8000</v>
      </c>
      <c r="J765" s="126"/>
      <c r="K765" s="175">
        <v>0</v>
      </c>
      <c r="L765" s="126"/>
      <c r="M765" s="176">
        <v>0</v>
      </c>
      <c r="N765" s="126"/>
    </row>
    <row r="766" spans="1:14" x14ac:dyDescent="0.2">
      <c r="A766" s="186" t="s">
        <v>403</v>
      </c>
      <c r="B766" s="126"/>
      <c r="C766" s="186" t="s">
        <v>404</v>
      </c>
      <c r="D766" s="126"/>
      <c r="E766" s="126"/>
      <c r="F766" s="126"/>
      <c r="G766" s="126"/>
      <c r="H766" s="126"/>
      <c r="I766" s="120">
        <v>7000</v>
      </c>
      <c r="J766" s="126"/>
      <c r="K766" s="120">
        <v>0</v>
      </c>
      <c r="L766" s="126"/>
      <c r="M766" s="183">
        <v>0</v>
      </c>
      <c r="N766" s="126"/>
    </row>
    <row r="767" spans="1:14" x14ac:dyDescent="0.2">
      <c r="A767" s="136" t="s">
        <v>421</v>
      </c>
      <c r="B767" s="126"/>
      <c r="C767" s="136" t="s">
        <v>422</v>
      </c>
      <c r="D767" s="126"/>
      <c r="E767" s="126"/>
      <c r="F767" s="126"/>
      <c r="G767" s="126"/>
      <c r="H767" s="126"/>
      <c r="I767" s="184" t="s">
        <v>0</v>
      </c>
      <c r="J767" s="126"/>
      <c r="K767" s="184">
        <v>0</v>
      </c>
      <c r="L767" s="126"/>
      <c r="M767" s="185" t="s">
        <v>0</v>
      </c>
      <c r="N767" s="126"/>
    </row>
    <row r="768" spans="1:14" x14ac:dyDescent="0.2">
      <c r="A768" s="186" t="s">
        <v>426</v>
      </c>
      <c r="B768" s="126"/>
      <c r="C768" s="186" t="s">
        <v>427</v>
      </c>
      <c r="D768" s="126"/>
      <c r="E768" s="126"/>
      <c r="F768" s="126"/>
      <c r="G768" s="126"/>
      <c r="H768" s="126"/>
      <c r="I768" s="120">
        <v>1000</v>
      </c>
      <c r="J768" s="126"/>
      <c r="K768" s="120">
        <v>0</v>
      </c>
      <c r="L768" s="126"/>
      <c r="M768" s="183">
        <v>0</v>
      </c>
      <c r="N768" s="126"/>
    </row>
    <row r="769" spans="1:14" x14ac:dyDescent="0.2">
      <c r="A769" s="136" t="s">
        <v>438</v>
      </c>
      <c r="B769" s="126"/>
      <c r="C769" s="136" t="s">
        <v>427</v>
      </c>
      <c r="D769" s="126"/>
      <c r="E769" s="126"/>
      <c r="F769" s="126"/>
      <c r="G769" s="126"/>
      <c r="H769" s="126"/>
      <c r="I769" s="184" t="s">
        <v>0</v>
      </c>
      <c r="J769" s="126"/>
      <c r="K769" s="184">
        <v>0</v>
      </c>
      <c r="L769" s="126"/>
      <c r="M769" s="185" t="s">
        <v>0</v>
      </c>
      <c r="N769" s="126"/>
    </row>
    <row r="770" spans="1:14" x14ac:dyDescent="0.2">
      <c r="A770" s="174" t="s">
        <v>210</v>
      </c>
      <c r="B770" s="126"/>
      <c r="C770" s="126"/>
      <c r="D770" s="126"/>
      <c r="E770" s="126"/>
      <c r="F770" s="126"/>
      <c r="G770" s="126"/>
      <c r="H770" s="126"/>
      <c r="I770" s="175">
        <v>3000</v>
      </c>
      <c r="J770" s="126"/>
      <c r="K770" s="175">
        <v>0</v>
      </c>
      <c r="L770" s="126"/>
      <c r="M770" s="176">
        <v>0</v>
      </c>
      <c r="N770" s="126"/>
    </row>
    <row r="771" spans="1:14" x14ac:dyDescent="0.2">
      <c r="A771" s="174" t="s">
        <v>212</v>
      </c>
      <c r="B771" s="126"/>
      <c r="C771" s="126"/>
      <c r="D771" s="126"/>
      <c r="E771" s="126"/>
      <c r="F771" s="126"/>
      <c r="G771" s="126"/>
      <c r="H771" s="126"/>
      <c r="I771" s="175">
        <v>3000</v>
      </c>
      <c r="J771" s="126"/>
      <c r="K771" s="175">
        <v>0</v>
      </c>
      <c r="L771" s="126"/>
      <c r="M771" s="176">
        <v>0</v>
      </c>
      <c r="N771" s="126"/>
    </row>
    <row r="772" spans="1:14" x14ac:dyDescent="0.2">
      <c r="A772" s="186" t="s">
        <v>403</v>
      </c>
      <c r="B772" s="126"/>
      <c r="C772" s="186" t="s">
        <v>404</v>
      </c>
      <c r="D772" s="126"/>
      <c r="E772" s="126"/>
      <c r="F772" s="126"/>
      <c r="G772" s="126"/>
      <c r="H772" s="126"/>
      <c r="I772" s="120">
        <v>3000</v>
      </c>
      <c r="J772" s="126"/>
      <c r="K772" s="120">
        <v>0</v>
      </c>
      <c r="L772" s="126"/>
      <c r="M772" s="183">
        <v>0</v>
      </c>
      <c r="N772" s="126"/>
    </row>
    <row r="773" spans="1:14" x14ac:dyDescent="0.2">
      <c r="A773" s="136" t="s">
        <v>421</v>
      </c>
      <c r="B773" s="126"/>
      <c r="C773" s="136" t="s">
        <v>422</v>
      </c>
      <c r="D773" s="126"/>
      <c r="E773" s="126"/>
      <c r="F773" s="126"/>
      <c r="G773" s="126"/>
      <c r="H773" s="126"/>
      <c r="I773" s="184" t="s">
        <v>0</v>
      </c>
      <c r="J773" s="126"/>
      <c r="K773" s="184">
        <v>0</v>
      </c>
      <c r="L773" s="126"/>
      <c r="M773" s="185" t="s">
        <v>0</v>
      </c>
      <c r="N773" s="126"/>
    </row>
    <row r="774" spans="1:14" x14ac:dyDescent="0.2">
      <c r="A774" s="177" t="s">
        <v>690</v>
      </c>
      <c r="B774" s="126"/>
      <c r="C774" s="177" t="s">
        <v>691</v>
      </c>
      <c r="D774" s="126"/>
      <c r="E774" s="126"/>
      <c r="F774" s="126"/>
      <c r="G774" s="126"/>
      <c r="H774" s="126"/>
      <c r="I774" s="178">
        <v>1000</v>
      </c>
      <c r="J774" s="126"/>
      <c r="K774" s="178">
        <v>0</v>
      </c>
      <c r="L774" s="126"/>
      <c r="M774" s="182">
        <v>0</v>
      </c>
      <c r="N774" s="126"/>
    </row>
    <row r="775" spans="1:14" x14ac:dyDescent="0.2">
      <c r="A775" s="174" t="s">
        <v>206</v>
      </c>
      <c r="B775" s="126"/>
      <c r="C775" s="126"/>
      <c r="D775" s="126"/>
      <c r="E775" s="126"/>
      <c r="F775" s="126"/>
      <c r="G775" s="126"/>
      <c r="H775" s="126"/>
      <c r="I775" s="175">
        <v>1000</v>
      </c>
      <c r="J775" s="126"/>
      <c r="K775" s="175">
        <v>0</v>
      </c>
      <c r="L775" s="126"/>
      <c r="M775" s="176">
        <v>0</v>
      </c>
      <c r="N775" s="126"/>
    </row>
    <row r="776" spans="1:14" x14ac:dyDescent="0.2">
      <c r="A776" s="174" t="s">
        <v>208</v>
      </c>
      <c r="B776" s="126"/>
      <c r="C776" s="126"/>
      <c r="D776" s="126"/>
      <c r="E776" s="126"/>
      <c r="F776" s="126"/>
      <c r="G776" s="126"/>
      <c r="H776" s="126"/>
      <c r="I776" s="175">
        <v>1000</v>
      </c>
      <c r="J776" s="126"/>
      <c r="K776" s="175">
        <v>0</v>
      </c>
      <c r="L776" s="126"/>
      <c r="M776" s="176">
        <v>0</v>
      </c>
      <c r="N776" s="126"/>
    </row>
    <row r="777" spans="1:14" x14ac:dyDescent="0.2">
      <c r="A777" s="186" t="s">
        <v>403</v>
      </c>
      <c r="B777" s="126"/>
      <c r="C777" s="186" t="s">
        <v>404</v>
      </c>
      <c r="D777" s="126"/>
      <c r="E777" s="126"/>
      <c r="F777" s="126"/>
      <c r="G777" s="126"/>
      <c r="H777" s="126"/>
      <c r="I777" s="120">
        <v>500</v>
      </c>
      <c r="J777" s="126"/>
      <c r="K777" s="120">
        <v>0</v>
      </c>
      <c r="L777" s="126"/>
      <c r="M777" s="183">
        <v>0</v>
      </c>
      <c r="N777" s="126"/>
    </row>
    <row r="778" spans="1:14" x14ac:dyDescent="0.2">
      <c r="A778" s="136" t="s">
        <v>421</v>
      </c>
      <c r="B778" s="126"/>
      <c r="C778" s="136" t="s">
        <v>422</v>
      </c>
      <c r="D778" s="126"/>
      <c r="E778" s="126"/>
      <c r="F778" s="126"/>
      <c r="G778" s="126"/>
      <c r="H778" s="126"/>
      <c r="I778" s="184" t="s">
        <v>0</v>
      </c>
      <c r="J778" s="126"/>
      <c r="K778" s="184">
        <v>0</v>
      </c>
      <c r="L778" s="126"/>
      <c r="M778" s="185" t="s">
        <v>0</v>
      </c>
      <c r="N778" s="126"/>
    </row>
    <row r="779" spans="1:14" x14ac:dyDescent="0.2">
      <c r="A779" s="186" t="s">
        <v>426</v>
      </c>
      <c r="B779" s="126"/>
      <c r="C779" s="186" t="s">
        <v>427</v>
      </c>
      <c r="D779" s="126"/>
      <c r="E779" s="126"/>
      <c r="F779" s="126"/>
      <c r="G779" s="126"/>
      <c r="H779" s="126"/>
      <c r="I779" s="120">
        <v>500</v>
      </c>
      <c r="J779" s="126"/>
      <c r="K779" s="120">
        <v>0</v>
      </c>
      <c r="L779" s="126"/>
      <c r="M779" s="183">
        <v>0</v>
      </c>
      <c r="N779" s="126"/>
    </row>
    <row r="780" spans="1:14" x14ac:dyDescent="0.2">
      <c r="A780" s="136" t="s">
        <v>432</v>
      </c>
      <c r="B780" s="126"/>
      <c r="C780" s="136" t="s">
        <v>433</v>
      </c>
      <c r="D780" s="126"/>
      <c r="E780" s="126"/>
      <c r="F780" s="126"/>
      <c r="G780" s="126"/>
      <c r="H780" s="126"/>
      <c r="I780" s="184" t="s">
        <v>0</v>
      </c>
      <c r="J780" s="126"/>
      <c r="K780" s="184">
        <v>0</v>
      </c>
      <c r="L780" s="126"/>
      <c r="M780" s="185" t="s">
        <v>0</v>
      </c>
      <c r="N780" s="126"/>
    </row>
    <row r="781" spans="1:14" x14ac:dyDescent="0.2">
      <c r="A781" s="177" t="s">
        <v>692</v>
      </c>
      <c r="B781" s="126"/>
      <c r="C781" s="177" t="s">
        <v>693</v>
      </c>
      <c r="D781" s="126"/>
      <c r="E781" s="126"/>
      <c r="F781" s="126"/>
      <c r="G781" s="126"/>
      <c r="H781" s="126"/>
      <c r="I781" s="178">
        <v>24800</v>
      </c>
      <c r="J781" s="126"/>
      <c r="K781" s="178">
        <v>12500</v>
      </c>
      <c r="L781" s="126"/>
      <c r="M781" s="182">
        <v>50.4</v>
      </c>
      <c r="N781" s="126"/>
    </row>
    <row r="782" spans="1:14" x14ac:dyDescent="0.2">
      <c r="A782" s="174" t="s">
        <v>199</v>
      </c>
      <c r="B782" s="126"/>
      <c r="C782" s="126"/>
      <c r="D782" s="126"/>
      <c r="E782" s="126"/>
      <c r="F782" s="126"/>
      <c r="G782" s="126"/>
      <c r="H782" s="126"/>
      <c r="I782" s="175">
        <v>10000</v>
      </c>
      <c r="J782" s="126"/>
      <c r="K782" s="175">
        <v>2500</v>
      </c>
      <c r="L782" s="126"/>
      <c r="M782" s="176">
        <v>25</v>
      </c>
      <c r="N782" s="126"/>
    </row>
    <row r="783" spans="1:14" x14ac:dyDescent="0.2">
      <c r="A783" s="174" t="s">
        <v>200</v>
      </c>
      <c r="B783" s="126"/>
      <c r="C783" s="126"/>
      <c r="D783" s="126"/>
      <c r="E783" s="126"/>
      <c r="F783" s="126"/>
      <c r="G783" s="126"/>
      <c r="H783" s="126"/>
      <c r="I783" s="175">
        <v>10000</v>
      </c>
      <c r="J783" s="126"/>
      <c r="K783" s="175">
        <v>2500</v>
      </c>
      <c r="L783" s="126"/>
      <c r="M783" s="176">
        <v>25</v>
      </c>
      <c r="N783" s="126"/>
    </row>
    <row r="784" spans="1:14" x14ac:dyDescent="0.2">
      <c r="A784" s="186" t="s">
        <v>403</v>
      </c>
      <c r="B784" s="126"/>
      <c r="C784" s="186" t="s">
        <v>404</v>
      </c>
      <c r="D784" s="126"/>
      <c r="E784" s="126"/>
      <c r="F784" s="126"/>
      <c r="G784" s="126"/>
      <c r="H784" s="126"/>
      <c r="I784" s="120">
        <v>10000</v>
      </c>
      <c r="J784" s="126"/>
      <c r="K784" s="120">
        <v>2500</v>
      </c>
      <c r="L784" s="126"/>
      <c r="M784" s="183">
        <v>25</v>
      </c>
      <c r="N784" s="126"/>
    </row>
    <row r="785" spans="1:14" x14ac:dyDescent="0.2">
      <c r="A785" s="136" t="s">
        <v>419</v>
      </c>
      <c r="B785" s="126"/>
      <c r="C785" s="136" t="s">
        <v>420</v>
      </c>
      <c r="D785" s="126"/>
      <c r="E785" s="126"/>
      <c r="F785" s="126"/>
      <c r="G785" s="126"/>
      <c r="H785" s="126"/>
      <c r="I785" s="184" t="s">
        <v>0</v>
      </c>
      <c r="J785" s="126"/>
      <c r="K785" s="184">
        <v>2500</v>
      </c>
      <c r="L785" s="126"/>
      <c r="M785" s="185" t="s">
        <v>0</v>
      </c>
      <c r="N785" s="126"/>
    </row>
    <row r="786" spans="1:14" x14ac:dyDescent="0.2">
      <c r="A786" s="174" t="s">
        <v>206</v>
      </c>
      <c r="B786" s="126"/>
      <c r="C786" s="126"/>
      <c r="D786" s="126"/>
      <c r="E786" s="126"/>
      <c r="F786" s="126"/>
      <c r="G786" s="126"/>
      <c r="H786" s="126"/>
      <c r="I786" s="175">
        <v>4800</v>
      </c>
      <c r="J786" s="126"/>
      <c r="K786" s="175">
        <v>0</v>
      </c>
      <c r="L786" s="126"/>
      <c r="M786" s="176">
        <v>0</v>
      </c>
      <c r="N786" s="126"/>
    </row>
    <row r="787" spans="1:14" x14ac:dyDescent="0.2">
      <c r="A787" s="174" t="s">
        <v>208</v>
      </c>
      <c r="B787" s="126"/>
      <c r="C787" s="126"/>
      <c r="D787" s="126"/>
      <c r="E787" s="126"/>
      <c r="F787" s="126"/>
      <c r="G787" s="126"/>
      <c r="H787" s="126"/>
      <c r="I787" s="175">
        <v>4800</v>
      </c>
      <c r="J787" s="126"/>
      <c r="K787" s="175">
        <v>0</v>
      </c>
      <c r="L787" s="126"/>
      <c r="M787" s="176">
        <v>0</v>
      </c>
      <c r="N787" s="126"/>
    </row>
    <row r="788" spans="1:14" x14ac:dyDescent="0.2">
      <c r="A788" s="186" t="s">
        <v>403</v>
      </c>
      <c r="B788" s="126"/>
      <c r="C788" s="186" t="s">
        <v>404</v>
      </c>
      <c r="D788" s="126"/>
      <c r="E788" s="126"/>
      <c r="F788" s="126"/>
      <c r="G788" s="126"/>
      <c r="H788" s="126"/>
      <c r="I788" s="120">
        <v>4800</v>
      </c>
      <c r="J788" s="126"/>
      <c r="K788" s="120">
        <v>0</v>
      </c>
      <c r="L788" s="126"/>
      <c r="M788" s="183">
        <v>0</v>
      </c>
      <c r="N788" s="126"/>
    </row>
    <row r="789" spans="1:14" x14ac:dyDescent="0.2">
      <c r="A789" s="136" t="s">
        <v>419</v>
      </c>
      <c r="B789" s="126"/>
      <c r="C789" s="136" t="s">
        <v>420</v>
      </c>
      <c r="D789" s="126"/>
      <c r="E789" s="126"/>
      <c r="F789" s="126"/>
      <c r="G789" s="126"/>
      <c r="H789" s="126"/>
      <c r="I789" s="184" t="s">
        <v>0</v>
      </c>
      <c r="J789" s="126"/>
      <c r="K789" s="184">
        <v>0</v>
      </c>
      <c r="L789" s="126"/>
      <c r="M789" s="185" t="s">
        <v>0</v>
      </c>
      <c r="N789" s="126"/>
    </row>
    <row r="790" spans="1:14" x14ac:dyDescent="0.2">
      <c r="A790" s="174" t="s">
        <v>210</v>
      </c>
      <c r="B790" s="126"/>
      <c r="C790" s="126"/>
      <c r="D790" s="126"/>
      <c r="E790" s="126"/>
      <c r="F790" s="126"/>
      <c r="G790" s="126"/>
      <c r="H790" s="126"/>
      <c r="I790" s="175">
        <v>10000</v>
      </c>
      <c r="J790" s="126"/>
      <c r="K790" s="175">
        <v>10000</v>
      </c>
      <c r="L790" s="126"/>
      <c r="M790" s="176">
        <v>100</v>
      </c>
      <c r="N790" s="126"/>
    </row>
    <row r="791" spans="1:14" x14ac:dyDescent="0.2">
      <c r="A791" s="174" t="s">
        <v>212</v>
      </c>
      <c r="B791" s="126"/>
      <c r="C791" s="126"/>
      <c r="D791" s="126"/>
      <c r="E791" s="126"/>
      <c r="F791" s="126"/>
      <c r="G791" s="126"/>
      <c r="H791" s="126"/>
      <c r="I791" s="175">
        <v>10000</v>
      </c>
      <c r="J791" s="126"/>
      <c r="K791" s="175">
        <v>10000</v>
      </c>
      <c r="L791" s="126"/>
      <c r="M791" s="176">
        <v>100</v>
      </c>
      <c r="N791" s="126"/>
    </row>
    <row r="792" spans="1:14" x14ac:dyDescent="0.2">
      <c r="A792" s="186" t="s">
        <v>403</v>
      </c>
      <c r="B792" s="126"/>
      <c r="C792" s="186" t="s">
        <v>404</v>
      </c>
      <c r="D792" s="126"/>
      <c r="E792" s="126"/>
      <c r="F792" s="126"/>
      <c r="G792" s="126"/>
      <c r="H792" s="126"/>
      <c r="I792" s="120">
        <v>10000</v>
      </c>
      <c r="J792" s="126"/>
      <c r="K792" s="120">
        <v>10000</v>
      </c>
      <c r="L792" s="126"/>
      <c r="M792" s="183">
        <v>100</v>
      </c>
      <c r="N792" s="126"/>
    </row>
    <row r="793" spans="1:14" x14ac:dyDescent="0.2">
      <c r="A793" s="136" t="s">
        <v>419</v>
      </c>
      <c r="B793" s="126"/>
      <c r="C793" s="136" t="s">
        <v>420</v>
      </c>
      <c r="D793" s="126"/>
      <c r="E793" s="126"/>
      <c r="F793" s="126"/>
      <c r="G793" s="126"/>
      <c r="H793" s="126"/>
      <c r="I793" s="184" t="s">
        <v>0</v>
      </c>
      <c r="J793" s="126"/>
      <c r="K793" s="184">
        <v>10000</v>
      </c>
      <c r="L793" s="126"/>
      <c r="M793" s="185" t="s">
        <v>0</v>
      </c>
      <c r="N793" s="126"/>
    </row>
    <row r="794" spans="1:14" x14ac:dyDescent="0.2">
      <c r="A794" s="171" t="s">
        <v>694</v>
      </c>
      <c r="B794" s="126"/>
      <c r="C794" s="126"/>
      <c r="D794" s="126"/>
      <c r="E794" s="126"/>
      <c r="F794" s="126"/>
      <c r="G794" s="126"/>
      <c r="H794" s="126"/>
      <c r="I794" s="172">
        <v>2289190</v>
      </c>
      <c r="J794" s="126"/>
      <c r="K794" s="172">
        <v>838454.54</v>
      </c>
      <c r="L794" s="126"/>
      <c r="M794" s="173">
        <v>36.630000000000003</v>
      </c>
      <c r="N794" s="126"/>
    </row>
    <row r="795" spans="1:14" x14ac:dyDescent="0.2">
      <c r="A795" s="179" t="s">
        <v>639</v>
      </c>
      <c r="B795" s="126"/>
      <c r="C795" s="179" t="s">
        <v>640</v>
      </c>
      <c r="D795" s="126"/>
      <c r="E795" s="126"/>
      <c r="F795" s="126"/>
      <c r="G795" s="126"/>
      <c r="H795" s="126"/>
      <c r="I795" s="180">
        <v>1701937</v>
      </c>
      <c r="J795" s="126"/>
      <c r="K795" s="180">
        <v>647283.31999999995</v>
      </c>
      <c r="L795" s="126"/>
      <c r="M795" s="181">
        <v>38.03</v>
      </c>
      <c r="N795" s="126"/>
    </row>
    <row r="796" spans="1:14" x14ac:dyDescent="0.2">
      <c r="A796" s="177" t="s">
        <v>641</v>
      </c>
      <c r="B796" s="126"/>
      <c r="C796" s="177" t="s">
        <v>642</v>
      </c>
      <c r="D796" s="126"/>
      <c r="E796" s="126"/>
      <c r="F796" s="126"/>
      <c r="G796" s="126"/>
      <c r="H796" s="126"/>
      <c r="I796" s="178">
        <v>1634937</v>
      </c>
      <c r="J796" s="126"/>
      <c r="K796" s="178">
        <v>581952.68999999994</v>
      </c>
      <c r="L796" s="126"/>
      <c r="M796" s="182">
        <v>35.590000000000003</v>
      </c>
      <c r="N796" s="126"/>
    </row>
    <row r="797" spans="1:14" x14ac:dyDescent="0.2">
      <c r="A797" s="174" t="s">
        <v>199</v>
      </c>
      <c r="B797" s="126"/>
      <c r="C797" s="126"/>
      <c r="D797" s="126"/>
      <c r="E797" s="126"/>
      <c r="F797" s="126"/>
      <c r="G797" s="126"/>
      <c r="H797" s="126"/>
      <c r="I797" s="175">
        <v>1522010</v>
      </c>
      <c r="J797" s="126"/>
      <c r="K797" s="175">
        <v>572669.26</v>
      </c>
      <c r="L797" s="126"/>
      <c r="M797" s="176">
        <v>37.630000000000003</v>
      </c>
      <c r="N797" s="126"/>
    </row>
    <row r="798" spans="1:14" x14ac:dyDescent="0.2">
      <c r="A798" s="174" t="s">
        <v>200</v>
      </c>
      <c r="B798" s="126"/>
      <c r="C798" s="126"/>
      <c r="D798" s="126"/>
      <c r="E798" s="126"/>
      <c r="F798" s="126"/>
      <c r="G798" s="126"/>
      <c r="H798" s="126"/>
      <c r="I798" s="175">
        <v>1522010</v>
      </c>
      <c r="J798" s="126"/>
      <c r="K798" s="175">
        <v>572669.26</v>
      </c>
      <c r="L798" s="126"/>
      <c r="M798" s="176">
        <v>37.630000000000003</v>
      </c>
      <c r="N798" s="126"/>
    </row>
    <row r="799" spans="1:14" x14ac:dyDescent="0.2">
      <c r="A799" s="186" t="s">
        <v>370</v>
      </c>
      <c r="B799" s="126"/>
      <c r="C799" s="186" t="s">
        <v>371</v>
      </c>
      <c r="D799" s="126"/>
      <c r="E799" s="126"/>
      <c r="F799" s="126"/>
      <c r="G799" s="126"/>
      <c r="H799" s="126"/>
      <c r="I799" s="120">
        <v>1018810</v>
      </c>
      <c r="J799" s="126"/>
      <c r="K799" s="120">
        <v>406043.24</v>
      </c>
      <c r="L799" s="126"/>
      <c r="M799" s="183">
        <v>39.85</v>
      </c>
      <c r="N799" s="126"/>
    </row>
    <row r="800" spans="1:14" x14ac:dyDescent="0.2">
      <c r="A800" s="136" t="s">
        <v>372</v>
      </c>
      <c r="B800" s="126"/>
      <c r="C800" s="136" t="s">
        <v>373</v>
      </c>
      <c r="D800" s="126"/>
      <c r="E800" s="126"/>
      <c r="F800" s="126"/>
      <c r="G800" s="126"/>
      <c r="H800" s="126"/>
      <c r="I800" s="184" t="s">
        <v>0</v>
      </c>
      <c r="J800" s="126"/>
      <c r="K800" s="184">
        <v>406043.24</v>
      </c>
      <c r="L800" s="126"/>
      <c r="M800" s="185" t="s">
        <v>0</v>
      </c>
      <c r="N800" s="126"/>
    </row>
    <row r="801" spans="1:14" x14ac:dyDescent="0.2">
      <c r="A801" s="186" t="s">
        <v>376</v>
      </c>
      <c r="B801" s="126"/>
      <c r="C801" s="186" t="s">
        <v>377</v>
      </c>
      <c r="D801" s="126"/>
      <c r="E801" s="126"/>
      <c r="F801" s="126"/>
      <c r="G801" s="126"/>
      <c r="H801" s="126"/>
      <c r="I801" s="120">
        <v>81030</v>
      </c>
      <c r="J801" s="126"/>
      <c r="K801" s="120">
        <v>14551.86</v>
      </c>
      <c r="L801" s="126"/>
      <c r="M801" s="183">
        <v>17.96</v>
      </c>
      <c r="N801" s="126"/>
    </row>
    <row r="802" spans="1:14" x14ac:dyDescent="0.2">
      <c r="A802" s="136" t="s">
        <v>378</v>
      </c>
      <c r="B802" s="126"/>
      <c r="C802" s="136" t="s">
        <v>377</v>
      </c>
      <c r="D802" s="126"/>
      <c r="E802" s="126"/>
      <c r="F802" s="126"/>
      <c r="G802" s="126"/>
      <c r="H802" s="126"/>
      <c r="I802" s="184" t="s">
        <v>0</v>
      </c>
      <c r="J802" s="126"/>
      <c r="K802" s="184">
        <v>14551.86</v>
      </c>
      <c r="L802" s="126"/>
      <c r="M802" s="185" t="s">
        <v>0</v>
      </c>
      <c r="N802" s="126"/>
    </row>
    <row r="803" spans="1:14" x14ac:dyDescent="0.2">
      <c r="A803" s="186" t="s">
        <v>379</v>
      </c>
      <c r="B803" s="126"/>
      <c r="C803" s="186" t="s">
        <v>380</v>
      </c>
      <c r="D803" s="126"/>
      <c r="E803" s="126"/>
      <c r="F803" s="126"/>
      <c r="G803" s="126"/>
      <c r="H803" s="126"/>
      <c r="I803" s="120">
        <v>180000</v>
      </c>
      <c r="J803" s="126"/>
      <c r="K803" s="120">
        <v>66997.2</v>
      </c>
      <c r="L803" s="126"/>
      <c r="M803" s="183">
        <v>37.22</v>
      </c>
      <c r="N803" s="126"/>
    </row>
    <row r="804" spans="1:14" x14ac:dyDescent="0.2">
      <c r="A804" s="136" t="s">
        <v>381</v>
      </c>
      <c r="B804" s="126"/>
      <c r="C804" s="136" t="s">
        <v>382</v>
      </c>
      <c r="D804" s="126"/>
      <c r="E804" s="126"/>
      <c r="F804" s="126"/>
      <c r="G804" s="126"/>
      <c r="H804" s="126"/>
      <c r="I804" s="184" t="s">
        <v>0</v>
      </c>
      <c r="J804" s="126"/>
      <c r="K804" s="184">
        <v>66997.2</v>
      </c>
      <c r="L804" s="126"/>
      <c r="M804" s="185" t="s">
        <v>0</v>
      </c>
      <c r="N804" s="126"/>
    </row>
    <row r="805" spans="1:14" x14ac:dyDescent="0.2">
      <c r="A805" s="186" t="s">
        <v>383</v>
      </c>
      <c r="B805" s="126"/>
      <c r="C805" s="186" t="s">
        <v>384</v>
      </c>
      <c r="D805" s="126"/>
      <c r="E805" s="126"/>
      <c r="F805" s="126"/>
      <c r="G805" s="126"/>
      <c r="H805" s="126"/>
      <c r="I805" s="120">
        <v>28520</v>
      </c>
      <c r="J805" s="126"/>
      <c r="K805" s="120">
        <v>7231</v>
      </c>
      <c r="L805" s="126"/>
      <c r="M805" s="183">
        <v>25.35</v>
      </c>
      <c r="N805" s="126"/>
    </row>
    <row r="806" spans="1:14" x14ac:dyDescent="0.2">
      <c r="A806" s="136" t="s">
        <v>385</v>
      </c>
      <c r="B806" s="126"/>
      <c r="C806" s="136" t="s">
        <v>386</v>
      </c>
      <c r="D806" s="126"/>
      <c r="E806" s="126"/>
      <c r="F806" s="126"/>
      <c r="G806" s="126"/>
      <c r="H806" s="126"/>
      <c r="I806" s="184" t="s">
        <v>0</v>
      </c>
      <c r="J806" s="126"/>
      <c r="K806" s="184">
        <v>0</v>
      </c>
      <c r="L806" s="126"/>
      <c r="M806" s="185" t="s">
        <v>0</v>
      </c>
      <c r="N806" s="126"/>
    </row>
    <row r="807" spans="1:14" x14ac:dyDescent="0.2">
      <c r="A807" s="136" t="s">
        <v>387</v>
      </c>
      <c r="B807" s="126"/>
      <c r="C807" s="136" t="s">
        <v>388</v>
      </c>
      <c r="D807" s="126"/>
      <c r="E807" s="126"/>
      <c r="F807" s="126"/>
      <c r="G807" s="126"/>
      <c r="H807" s="126"/>
      <c r="I807" s="184" t="s">
        <v>0</v>
      </c>
      <c r="J807" s="126"/>
      <c r="K807" s="184">
        <v>7231</v>
      </c>
      <c r="L807" s="126"/>
      <c r="M807" s="185" t="s">
        <v>0</v>
      </c>
      <c r="N807" s="126"/>
    </row>
    <row r="808" spans="1:14" x14ac:dyDescent="0.2">
      <c r="A808" s="136" t="s">
        <v>389</v>
      </c>
      <c r="B808" s="126"/>
      <c r="C808" s="136" t="s">
        <v>390</v>
      </c>
      <c r="D808" s="126"/>
      <c r="E808" s="126"/>
      <c r="F808" s="126"/>
      <c r="G808" s="126"/>
      <c r="H808" s="126"/>
      <c r="I808" s="184" t="s">
        <v>0</v>
      </c>
      <c r="J808" s="126"/>
      <c r="K808" s="184">
        <v>0</v>
      </c>
      <c r="L808" s="126"/>
      <c r="M808" s="185" t="s">
        <v>0</v>
      </c>
      <c r="N808" s="126"/>
    </row>
    <row r="809" spans="1:14" x14ac:dyDescent="0.2">
      <c r="A809" s="186" t="s">
        <v>391</v>
      </c>
      <c r="B809" s="126"/>
      <c r="C809" s="186" t="s">
        <v>392</v>
      </c>
      <c r="D809" s="126"/>
      <c r="E809" s="126"/>
      <c r="F809" s="126"/>
      <c r="G809" s="126"/>
      <c r="H809" s="126"/>
      <c r="I809" s="120">
        <v>110500</v>
      </c>
      <c r="J809" s="126"/>
      <c r="K809" s="120">
        <v>41101.089999999997</v>
      </c>
      <c r="L809" s="126"/>
      <c r="M809" s="183">
        <v>37.200000000000003</v>
      </c>
      <c r="N809" s="126"/>
    </row>
    <row r="810" spans="1:14" x14ac:dyDescent="0.2">
      <c r="A810" s="136" t="s">
        <v>393</v>
      </c>
      <c r="B810" s="126"/>
      <c r="C810" s="136" t="s">
        <v>394</v>
      </c>
      <c r="D810" s="126"/>
      <c r="E810" s="126"/>
      <c r="F810" s="126"/>
      <c r="G810" s="126"/>
      <c r="H810" s="126"/>
      <c r="I810" s="184" t="s">
        <v>0</v>
      </c>
      <c r="J810" s="126"/>
      <c r="K810" s="184">
        <v>772.72</v>
      </c>
      <c r="L810" s="126"/>
      <c r="M810" s="185" t="s">
        <v>0</v>
      </c>
      <c r="N810" s="126"/>
    </row>
    <row r="811" spans="1:14" x14ac:dyDescent="0.2">
      <c r="A811" s="136" t="s">
        <v>645</v>
      </c>
      <c r="B811" s="126"/>
      <c r="C811" s="136" t="s">
        <v>646</v>
      </c>
      <c r="D811" s="126"/>
      <c r="E811" s="126"/>
      <c r="F811" s="126"/>
      <c r="G811" s="126"/>
      <c r="H811" s="126"/>
      <c r="I811" s="184" t="s">
        <v>0</v>
      </c>
      <c r="J811" s="126"/>
      <c r="K811" s="184">
        <v>2177.54</v>
      </c>
      <c r="L811" s="126"/>
      <c r="M811" s="185" t="s">
        <v>0</v>
      </c>
      <c r="N811" s="126"/>
    </row>
    <row r="812" spans="1:14" x14ac:dyDescent="0.2">
      <c r="A812" s="136" t="s">
        <v>395</v>
      </c>
      <c r="B812" s="126"/>
      <c r="C812" s="136" t="s">
        <v>396</v>
      </c>
      <c r="D812" s="126"/>
      <c r="E812" s="126"/>
      <c r="F812" s="126"/>
      <c r="G812" s="126"/>
      <c r="H812" s="126"/>
      <c r="I812" s="184" t="s">
        <v>0</v>
      </c>
      <c r="J812" s="126"/>
      <c r="K812" s="184">
        <v>36577.85</v>
      </c>
      <c r="L812" s="126"/>
      <c r="M812" s="185" t="s">
        <v>0</v>
      </c>
      <c r="N812" s="126"/>
    </row>
    <row r="813" spans="1:14" x14ac:dyDescent="0.2">
      <c r="A813" s="136" t="s">
        <v>397</v>
      </c>
      <c r="B813" s="126"/>
      <c r="C813" s="136" t="s">
        <v>398</v>
      </c>
      <c r="D813" s="126"/>
      <c r="E813" s="126"/>
      <c r="F813" s="126"/>
      <c r="G813" s="126"/>
      <c r="H813" s="126"/>
      <c r="I813" s="184" t="s">
        <v>0</v>
      </c>
      <c r="J813" s="126"/>
      <c r="K813" s="184">
        <v>666.99</v>
      </c>
      <c r="L813" s="126"/>
      <c r="M813" s="185" t="s">
        <v>0</v>
      </c>
      <c r="N813" s="126"/>
    </row>
    <row r="814" spans="1:14" x14ac:dyDescent="0.2">
      <c r="A814" s="136" t="s">
        <v>399</v>
      </c>
      <c r="B814" s="126"/>
      <c r="C814" s="136" t="s">
        <v>400</v>
      </c>
      <c r="D814" s="126"/>
      <c r="E814" s="126"/>
      <c r="F814" s="126"/>
      <c r="G814" s="126"/>
      <c r="H814" s="126"/>
      <c r="I814" s="184" t="s">
        <v>0</v>
      </c>
      <c r="J814" s="126"/>
      <c r="K814" s="184">
        <v>769.99</v>
      </c>
      <c r="L814" s="126"/>
      <c r="M814" s="185" t="s">
        <v>0</v>
      </c>
      <c r="N814" s="126"/>
    </row>
    <row r="815" spans="1:14" x14ac:dyDescent="0.2">
      <c r="A815" s="136" t="s">
        <v>401</v>
      </c>
      <c r="B815" s="126"/>
      <c r="C815" s="136" t="s">
        <v>402</v>
      </c>
      <c r="D815" s="126"/>
      <c r="E815" s="126"/>
      <c r="F815" s="126"/>
      <c r="G815" s="126"/>
      <c r="H815" s="126"/>
      <c r="I815" s="184" t="s">
        <v>0</v>
      </c>
      <c r="J815" s="126"/>
      <c r="K815" s="184">
        <v>136</v>
      </c>
      <c r="L815" s="126"/>
      <c r="M815" s="185" t="s">
        <v>0</v>
      </c>
      <c r="N815" s="126"/>
    </row>
    <row r="816" spans="1:14" x14ac:dyDescent="0.2">
      <c r="A816" s="186" t="s">
        <v>403</v>
      </c>
      <c r="B816" s="126"/>
      <c r="C816" s="186" t="s">
        <v>404</v>
      </c>
      <c r="D816" s="126"/>
      <c r="E816" s="126"/>
      <c r="F816" s="126"/>
      <c r="G816" s="126"/>
      <c r="H816" s="126"/>
      <c r="I816" s="120">
        <v>81720</v>
      </c>
      <c r="J816" s="126"/>
      <c r="K816" s="120">
        <v>21382.51</v>
      </c>
      <c r="L816" s="126"/>
      <c r="M816" s="183">
        <v>26.17</v>
      </c>
      <c r="N816" s="126"/>
    </row>
    <row r="817" spans="1:14" x14ac:dyDescent="0.2">
      <c r="A817" s="136" t="s">
        <v>405</v>
      </c>
      <c r="B817" s="126"/>
      <c r="C817" s="136" t="s">
        <v>406</v>
      </c>
      <c r="D817" s="126"/>
      <c r="E817" s="126"/>
      <c r="F817" s="126"/>
      <c r="G817" s="126"/>
      <c r="H817" s="126"/>
      <c r="I817" s="184" t="s">
        <v>0</v>
      </c>
      <c r="J817" s="126"/>
      <c r="K817" s="184">
        <v>7823.39</v>
      </c>
      <c r="L817" s="126"/>
      <c r="M817" s="185" t="s">
        <v>0</v>
      </c>
      <c r="N817" s="126"/>
    </row>
    <row r="818" spans="1:14" x14ac:dyDescent="0.2">
      <c r="A818" s="136" t="s">
        <v>407</v>
      </c>
      <c r="B818" s="126"/>
      <c r="C818" s="136" t="s">
        <v>408</v>
      </c>
      <c r="D818" s="126"/>
      <c r="E818" s="126"/>
      <c r="F818" s="126"/>
      <c r="G818" s="126"/>
      <c r="H818" s="126"/>
      <c r="I818" s="184" t="s">
        <v>0</v>
      </c>
      <c r="J818" s="126"/>
      <c r="K818" s="184">
        <v>4220.12</v>
      </c>
      <c r="L818" s="126"/>
      <c r="M818" s="185" t="s">
        <v>0</v>
      </c>
      <c r="N818" s="126"/>
    </row>
    <row r="819" spans="1:14" x14ac:dyDescent="0.2">
      <c r="A819" s="136" t="s">
        <v>409</v>
      </c>
      <c r="B819" s="126"/>
      <c r="C819" s="136" t="s">
        <v>410</v>
      </c>
      <c r="D819" s="126"/>
      <c r="E819" s="126"/>
      <c r="F819" s="126"/>
      <c r="G819" s="126"/>
      <c r="H819" s="126"/>
      <c r="I819" s="184" t="s">
        <v>0</v>
      </c>
      <c r="J819" s="126"/>
      <c r="K819" s="184">
        <v>1530</v>
      </c>
      <c r="L819" s="126"/>
      <c r="M819" s="185" t="s">
        <v>0</v>
      </c>
      <c r="N819" s="126"/>
    </row>
    <row r="820" spans="1:14" x14ac:dyDescent="0.2">
      <c r="A820" s="136" t="s">
        <v>411</v>
      </c>
      <c r="B820" s="126"/>
      <c r="C820" s="136" t="s">
        <v>412</v>
      </c>
      <c r="D820" s="126"/>
      <c r="E820" s="126"/>
      <c r="F820" s="126"/>
      <c r="G820" s="126"/>
      <c r="H820" s="126"/>
      <c r="I820" s="184" t="s">
        <v>0</v>
      </c>
      <c r="J820" s="126"/>
      <c r="K820" s="184">
        <v>3309</v>
      </c>
      <c r="L820" s="126"/>
      <c r="M820" s="185" t="s">
        <v>0</v>
      </c>
      <c r="N820" s="126"/>
    </row>
    <row r="821" spans="1:14" x14ac:dyDescent="0.2">
      <c r="A821" s="136" t="s">
        <v>415</v>
      </c>
      <c r="B821" s="126"/>
      <c r="C821" s="136" t="s">
        <v>416</v>
      </c>
      <c r="D821" s="126"/>
      <c r="E821" s="126"/>
      <c r="F821" s="126"/>
      <c r="G821" s="126"/>
      <c r="H821" s="126"/>
      <c r="I821" s="184" t="s">
        <v>0</v>
      </c>
      <c r="J821" s="126"/>
      <c r="K821" s="184">
        <v>0</v>
      </c>
      <c r="L821" s="126"/>
      <c r="M821" s="185" t="s">
        <v>0</v>
      </c>
      <c r="N821" s="126"/>
    </row>
    <row r="822" spans="1:14" x14ac:dyDescent="0.2">
      <c r="A822" s="136" t="s">
        <v>417</v>
      </c>
      <c r="B822" s="126"/>
      <c r="C822" s="136" t="s">
        <v>418</v>
      </c>
      <c r="D822" s="126"/>
      <c r="E822" s="126"/>
      <c r="F822" s="126"/>
      <c r="G822" s="126"/>
      <c r="H822" s="126"/>
      <c r="I822" s="184" t="s">
        <v>0</v>
      </c>
      <c r="J822" s="126"/>
      <c r="K822" s="184">
        <v>4500</v>
      </c>
      <c r="L822" s="126"/>
      <c r="M822" s="185" t="s">
        <v>0</v>
      </c>
      <c r="N822" s="126"/>
    </row>
    <row r="823" spans="1:14" x14ac:dyDescent="0.2">
      <c r="A823" s="186" t="s">
        <v>426</v>
      </c>
      <c r="B823" s="126"/>
      <c r="C823" s="186" t="s">
        <v>427</v>
      </c>
      <c r="D823" s="126"/>
      <c r="E823" s="126"/>
      <c r="F823" s="126"/>
      <c r="G823" s="126"/>
      <c r="H823" s="126"/>
      <c r="I823" s="120">
        <v>21230</v>
      </c>
      <c r="J823" s="126"/>
      <c r="K823" s="120">
        <v>15362.36</v>
      </c>
      <c r="L823" s="126"/>
      <c r="M823" s="183">
        <v>72.36</v>
      </c>
      <c r="N823" s="126"/>
    </row>
    <row r="824" spans="1:14" x14ac:dyDescent="0.2">
      <c r="A824" s="136" t="s">
        <v>430</v>
      </c>
      <c r="B824" s="126"/>
      <c r="C824" s="136" t="s">
        <v>431</v>
      </c>
      <c r="D824" s="126"/>
      <c r="E824" s="126"/>
      <c r="F824" s="126"/>
      <c r="G824" s="126"/>
      <c r="H824" s="126"/>
      <c r="I824" s="184" t="s">
        <v>0</v>
      </c>
      <c r="J824" s="126"/>
      <c r="K824" s="184">
        <v>13725.48</v>
      </c>
      <c r="L824" s="126"/>
      <c r="M824" s="185" t="s">
        <v>0</v>
      </c>
      <c r="N824" s="126"/>
    </row>
    <row r="825" spans="1:14" x14ac:dyDescent="0.2">
      <c r="A825" s="136" t="s">
        <v>436</v>
      </c>
      <c r="B825" s="126"/>
      <c r="C825" s="136" t="s">
        <v>437</v>
      </c>
      <c r="D825" s="126"/>
      <c r="E825" s="126"/>
      <c r="F825" s="126"/>
      <c r="G825" s="126"/>
      <c r="H825" s="126"/>
      <c r="I825" s="184" t="s">
        <v>0</v>
      </c>
      <c r="J825" s="126"/>
      <c r="K825" s="184">
        <v>0</v>
      </c>
      <c r="L825" s="126"/>
      <c r="M825" s="185" t="s">
        <v>0</v>
      </c>
      <c r="N825" s="126"/>
    </row>
    <row r="826" spans="1:14" x14ac:dyDescent="0.2">
      <c r="A826" s="136" t="s">
        <v>438</v>
      </c>
      <c r="B826" s="126"/>
      <c r="C826" s="136" t="s">
        <v>427</v>
      </c>
      <c r="D826" s="126"/>
      <c r="E826" s="126"/>
      <c r="F826" s="126"/>
      <c r="G826" s="126"/>
      <c r="H826" s="126"/>
      <c r="I826" s="184" t="s">
        <v>0</v>
      </c>
      <c r="J826" s="126"/>
      <c r="K826" s="184">
        <v>1636.88</v>
      </c>
      <c r="L826" s="126"/>
      <c r="M826" s="185" t="s">
        <v>0</v>
      </c>
      <c r="N826" s="126"/>
    </row>
    <row r="827" spans="1:14" x14ac:dyDescent="0.2">
      <c r="A827" s="186" t="s">
        <v>439</v>
      </c>
      <c r="B827" s="126"/>
      <c r="C827" s="186" t="s">
        <v>440</v>
      </c>
      <c r="D827" s="126"/>
      <c r="E827" s="126"/>
      <c r="F827" s="126"/>
      <c r="G827" s="126"/>
      <c r="H827" s="126"/>
      <c r="I827" s="120">
        <v>200</v>
      </c>
      <c r="J827" s="126"/>
      <c r="K827" s="120">
        <v>0</v>
      </c>
      <c r="L827" s="126"/>
      <c r="M827" s="183">
        <v>0</v>
      </c>
      <c r="N827" s="126"/>
    </row>
    <row r="828" spans="1:14" x14ac:dyDescent="0.2">
      <c r="A828" s="136" t="s">
        <v>445</v>
      </c>
      <c r="B828" s="126"/>
      <c r="C828" s="136" t="s">
        <v>446</v>
      </c>
      <c r="D828" s="126"/>
      <c r="E828" s="126"/>
      <c r="F828" s="126"/>
      <c r="G828" s="126"/>
      <c r="H828" s="126"/>
      <c r="I828" s="184" t="s">
        <v>0</v>
      </c>
      <c r="J828" s="126"/>
      <c r="K828" s="184">
        <v>0</v>
      </c>
      <c r="L828" s="126"/>
      <c r="M828" s="185" t="s">
        <v>0</v>
      </c>
      <c r="N828" s="126"/>
    </row>
    <row r="829" spans="1:14" x14ac:dyDescent="0.2">
      <c r="A829" s="174" t="s">
        <v>203</v>
      </c>
      <c r="B829" s="126"/>
      <c r="C829" s="126"/>
      <c r="D829" s="126"/>
      <c r="E829" s="126"/>
      <c r="F829" s="126"/>
      <c r="G829" s="126"/>
      <c r="H829" s="126"/>
      <c r="I829" s="175">
        <v>112927</v>
      </c>
      <c r="J829" s="126"/>
      <c r="K829" s="175">
        <v>9283.43</v>
      </c>
      <c r="L829" s="126"/>
      <c r="M829" s="176">
        <v>8.2200000000000006</v>
      </c>
      <c r="N829" s="126"/>
    </row>
    <row r="830" spans="1:14" x14ac:dyDescent="0.2">
      <c r="A830" s="174" t="s">
        <v>204</v>
      </c>
      <c r="B830" s="126"/>
      <c r="C830" s="126"/>
      <c r="D830" s="126"/>
      <c r="E830" s="126"/>
      <c r="F830" s="126"/>
      <c r="G830" s="126"/>
      <c r="H830" s="126"/>
      <c r="I830" s="175">
        <v>95000</v>
      </c>
      <c r="J830" s="126"/>
      <c r="K830" s="175">
        <v>9283.43</v>
      </c>
      <c r="L830" s="126"/>
      <c r="M830" s="176">
        <v>9.77</v>
      </c>
      <c r="N830" s="126"/>
    </row>
    <row r="831" spans="1:14" x14ac:dyDescent="0.2">
      <c r="A831" s="186" t="s">
        <v>383</v>
      </c>
      <c r="B831" s="126"/>
      <c r="C831" s="186" t="s">
        <v>384</v>
      </c>
      <c r="D831" s="126"/>
      <c r="E831" s="126"/>
      <c r="F831" s="126"/>
      <c r="G831" s="126"/>
      <c r="H831" s="126"/>
      <c r="I831" s="120">
        <v>41000</v>
      </c>
      <c r="J831" s="126"/>
      <c r="K831" s="120">
        <v>4243.43</v>
      </c>
      <c r="L831" s="126"/>
      <c r="M831" s="183">
        <v>10.35</v>
      </c>
      <c r="N831" s="126"/>
    </row>
    <row r="832" spans="1:14" x14ac:dyDescent="0.2">
      <c r="A832" s="136" t="s">
        <v>385</v>
      </c>
      <c r="B832" s="126"/>
      <c r="C832" s="136" t="s">
        <v>386</v>
      </c>
      <c r="D832" s="126"/>
      <c r="E832" s="126"/>
      <c r="F832" s="126"/>
      <c r="G832" s="126"/>
      <c r="H832" s="126"/>
      <c r="I832" s="184" t="s">
        <v>0</v>
      </c>
      <c r="J832" s="126"/>
      <c r="K832" s="184">
        <v>4243.43</v>
      </c>
      <c r="L832" s="126"/>
      <c r="M832" s="185" t="s">
        <v>0</v>
      </c>
      <c r="N832" s="126"/>
    </row>
    <row r="833" spans="1:14" x14ac:dyDescent="0.2">
      <c r="A833" s="186" t="s">
        <v>391</v>
      </c>
      <c r="B833" s="126"/>
      <c r="C833" s="186" t="s">
        <v>392</v>
      </c>
      <c r="D833" s="126"/>
      <c r="E833" s="126"/>
      <c r="F833" s="126"/>
      <c r="G833" s="126"/>
      <c r="H833" s="126"/>
      <c r="I833" s="120">
        <v>33900</v>
      </c>
      <c r="J833" s="126"/>
      <c r="K833" s="120">
        <v>0</v>
      </c>
      <c r="L833" s="126"/>
      <c r="M833" s="183">
        <v>0</v>
      </c>
      <c r="N833" s="126"/>
    </row>
    <row r="834" spans="1:14" x14ac:dyDescent="0.2">
      <c r="A834" s="136" t="s">
        <v>395</v>
      </c>
      <c r="B834" s="126"/>
      <c r="C834" s="136" t="s">
        <v>396</v>
      </c>
      <c r="D834" s="126"/>
      <c r="E834" s="126"/>
      <c r="F834" s="126"/>
      <c r="G834" s="126"/>
      <c r="H834" s="126"/>
      <c r="I834" s="184" t="s">
        <v>0</v>
      </c>
      <c r="J834" s="126"/>
      <c r="K834" s="184">
        <v>0</v>
      </c>
      <c r="L834" s="126"/>
      <c r="M834" s="185" t="s">
        <v>0</v>
      </c>
      <c r="N834" s="126"/>
    </row>
    <row r="835" spans="1:14" x14ac:dyDescent="0.2">
      <c r="A835" s="186" t="s">
        <v>403</v>
      </c>
      <c r="B835" s="126"/>
      <c r="C835" s="186" t="s">
        <v>404</v>
      </c>
      <c r="D835" s="126"/>
      <c r="E835" s="126"/>
      <c r="F835" s="126"/>
      <c r="G835" s="126"/>
      <c r="H835" s="126"/>
      <c r="I835" s="120">
        <v>17600</v>
      </c>
      <c r="J835" s="126"/>
      <c r="K835" s="120">
        <v>2690</v>
      </c>
      <c r="L835" s="126"/>
      <c r="M835" s="183">
        <v>15.28</v>
      </c>
      <c r="N835" s="126"/>
    </row>
    <row r="836" spans="1:14" x14ac:dyDescent="0.2">
      <c r="A836" s="136" t="s">
        <v>405</v>
      </c>
      <c r="B836" s="126"/>
      <c r="C836" s="136" t="s">
        <v>406</v>
      </c>
      <c r="D836" s="126"/>
      <c r="E836" s="126"/>
      <c r="F836" s="126"/>
      <c r="G836" s="126"/>
      <c r="H836" s="126"/>
      <c r="I836" s="184" t="s">
        <v>0</v>
      </c>
      <c r="J836" s="126"/>
      <c r="K836" s="184">
        <v>0</v>
      </c>
      <c r="L836" s="126"/>
      <c r="M836" s="185" t="s">
        <v>0</v>
      </c>
      <c r="N836" s="126"/>
    </row>
    <row r="837" spans="1:14" x14ac:dyDescent="0.2">
      <c r="A837" s="136" t="s">
        <v>407</v>
      </c>
      <c r="B837" s="126"/>
      <c r="C837" s="136" t="s">
        <v>408</v>
      </c>
      <c r="D837" s="126"/>
      <c r="E837" s="126"/>
      <c r="F837" s="126"/>
      <c r="G837" s="126"/>
      <c r="H837" s="126"/>
      <c r="I837" s="184" t="s">
        <v>0</v>
      </c>
      <c r="J837" s="126"/>
      <c r="K837" s="184">
        <v>0</v>
      </c>
      <c r="L837" s="126"/>
      <c r="M837" s="185" t="s">
        <v>0</v>
      </c>
      <c r="N837" s="126"/>
    </row>
    <row r="838" spans="1:14" x14ac:dyDescent="0.2">
      <c r="A838" s="136" t="s">
        <v>413</v>
      </c>
      <c r="B838" s="126"/>
      <c r="C838" s="136" t="s">
        <v>414</v>
      </c>
      <c r="D838" s="126"/>
      <c r="E838" s="126"/>
      <c r="F838" s="126"/>
      <c r="G838" s="126"/>
      <c r="H838" s="126"/>
      <c r="I838" s="184" t="s">
        <v>0</v>
      </c>
      <c r="J838" s="126"/>
      <c r="K838" s="184">
        <v>1750</v>
      </c>
      <c r="L838" s="126"/>
      <c r="M838" s="185" t="s">
        <v>0</v>
      </c>
      <c r="N838" s="126"/>
    </row>
    <row r="839" spans="1:14" x14ac:dyDescent="0.2">
      <c r="A839" s="136" t="s">
        <v>419</v>
      </c>
      <c r="B839" s="126"/>
      <c r="C839" s="136" t="s">
        <v>420</v>
      </c>
      <c r="D839" s="126"/>
      <c r="E839" s="126"/>
      <c r="F839" s="126"/>
      <c r="G839" s="126"/>
      <c r="H839" s="126"/>
      <c r="I839" s="184" t="s">
        <v>0</v>
      </c>
      <c r="J839" s="126"/>
      <c r="K839" s="184">
        <v>0</v>
      </c>
      <c r="L839" s="126"/>
      <c r="M839" s="185" t="s">
        <v>0</v>
      </c>
      <c r="N839" s="126"/>
    </row>
    <row r="840" spans="1:14" x14ac:dyDescent="0.2">
      <c r="A840" s="136" t="s">
        <v>421</v>
      </c>
      <c r="B840" s="126"/>
      <c r="C840" s="136" t="s">
        <v>422</v>
      </c>
      <c r="D840" s="126"/>
      <c r="E840" s="126"/>
      <c r="F840" s="126"/>
      <c r="G840" s="126"/>
      <c r="H840" s="126"/>
      <c r="I840" s="184" t="s">
        <v>0</v>
      </c>
      <c r="J840" s="126"/>
      <c r="K840" s="184">
        <v>940</v>
      </c>
      <c r="L840" s="126"/>
      <c r="M840" s="185" t="s">
        <v>0</v>
      </c>
      <c r="N840" s="126"/>
    </row>
    <row r="841" spans="1:14" x14ac:dyDescent="0.2">
      <c r="A841" s="186" t="s">
        <v>426</v>
      </c>
      <c r="B841" s="126"/>
      <c r="C841" s="186" t="s">
        <v>427</v>
      </c>
      <c r="D841" s="126"/>
      <c r="E841" s="126"/>
      <c r="F841" s="126"/>
      <c r="G841" s="126"/>
      <c r="H841" s="126"/>
      <c r="I841" s="120">
        <v>2500</v>
      </c>
      <c r="J841" s="126"/>
      <c r="K841" s="120">
        <v>2350</v>
      </c>
      <c r="L841" s="126"/>
      <c r="M841" s="183">
        <v>94</v>
      </c>
      <c r="N841" s="126"/>
    </row>
    <row r="842" spans="1:14" x14ac:dyDescent="0.2">
      <c r="A842" s="136" t="s">
        <v>434</v>
      </c>
      <c r="B842" s="126"/>
      <c r="C842" s="136" t="s">
        <v>435</v>
      </c>
      <c r="D842" s="126"/>
      <c r="E842" s="126"/>
      <c r="F842" s="126"/>
      <c r="G842" s="126"/>
      <c r="H842" s="126"/>
      <c r="I842" s="184" t="s">
        <v>0</v>
      </c>
      <c r="J842" s="126"/>
      <c r="K842" s="184">
        <v>2350</v>
      </c>
      <c r="L842" s="126"/>
      <c r="M842" s="185" t="s">
        <v>0</v>
      </c>
      <c r="N842" s="126"/>
    </row>
    <row r="843" spans="1:14" x14ac:dyDescent="0.2">
      <c r="A843" s="174" t="s">
        <v>223</v>
      </c>
      <c r="B843" s="126"/>
      <c r="C843" s="126"/>
      <c r="D843" s="126"/>
      <c r="E843" s="126"/>
      <c r="F843" s="126"/>
      <c r="G843" s="126"/>
      <c r="H843" s="126"/>
      <c r="I843" s="175">
        <v>17927</v>
      </c>
      <c r="J843" s="126"/>
      <c r="K843" s="175">
        <v>0</v>
      </c>
      <c r="L843" s="126"/>
      <c r="M843" s="176">
        <v>0</v>
      </c>
      <c r="N843" s="126"/>
    </row>
    <row r="844" spans="1:14" x14ac:dyDescent="0.2">
      <c r="A844" s="186" t="s">
        <v>403</v>
      </c>
      <c r="B844" s="126"/>
      <c r="C844" s="186" t="s">
        <v>404</v>
      </c>
      <c r="D844" s="126"/>
      <c r="E844" s="126"/>
      <c r="F844" s="126"/>
      <c r="G844" s="126"/>
      <c r="H844" s="126"/>
      <c r="I844" s="120">
        <v>15000</v>
      </c>
      <c r="J844" s="126"/>
      <c r="K844" s="120">
        <v>0</v>
      </c>
      <c r="L844" s="126"/>
      <c r="M844" s="183">
        <v>0</v>
      </c>
      <c r="N844" s="126"/>
    </row>
    <row r="845" spans="1:14" x14ac:dyDescent="0.2">
      <c r="A845" s="136" t="s">
        <v>407</v>
      </c>
      <c r="B845" s="126"/>
      <c r="C845" s="136" t="s">
        <v>408</v>
      </c>
      <c r="D845" s="126"/>
      <c r="E845" s="126"/>
      <c r="F845" s="126"/>
      <c r="G845" s="126"/>
      <c r="H845" s="126"/>
      <c r="I845" s="184" t="s">
        <v>0</v>
      </c>
      <c r="J845" s="126"/>
      <c r="K845" s="184">
        <v>0</v>
      </c>
      <c r="L845" s="126"/>
      <c r="M845" s="185" t="s">
        <v>0</v>
      </c>
      <c r="N845" s="126"/>
    </row>
    <row r="846" spans="1:14" x14ac:dyDescent="0.2">
      <c r="A846" s="186" t="s">
        <v>426</v>
      </c>
      <c r="B846" s="126"/>
      <c r="C846" s="186" t="s">
        <v>427</v>
      </c>
      <c r="D846" s="126"/>
      <c r="E846" s="126"/>
      <c r="F846" s="126"/>
      <c r="G846" s="126"/>
      <c r="H846" s="126"/>
      <c r="I846" s="120">
        <v>2927</v>
      </c>
      <c r="J846" s="126"/>
      <c r="K846" s="120">
        <v>0</v>
      </c>
      <c r="L846" s="126"/>
      <c r="M846" s="183">
        <v>0</v>
      </c>
      <c r="N846" s="126"/>
    </row>
    <row r="847" spans="1:14" x14ac:dyDescent="0.2">
      <c r="A847" s="136" t="s">
        <v>438</v>
      </c>
      <c r="B847" s="126"/>
      <c r="C847" s="136" t="s">
        <v>427</v>
      </c>
      <c r="D847" s="126"/>
      <c r="E847" s="126"/>
      <c r="F847" s="126"/>
      <c r="G847" s="126"/>
      <c r="H847" s="126"/>
      <c r="I847" s="184" t="s">
        <v>0</v>
      </c>
      <c r="J847" s="126"/>
      <c r="K847" s="184">
        <v>0</v>
      </c>
      <c r="L847" s="126"/>
      <c r="M847" s="185" t="s">
        <v>0</v>
      </c>
      <c r="N847" s="126"/>
    </row>
    <row r="848" spans="1:14" x14ac:dyDescent="0.2">
      <c r="A848" s="177" t="s">
        <v>647</v>
      </c>
      <c r="B848" s="126"/>
      <c r="C848" s="177" t="s">
        <v>648</v>
      </c>
      <c r="D848" s="126"/>
      <c r="E848" s="126"/>
      <c r="F848" s="126"/>
      <c r="G848" s="126"/>
      <c r="H848" s="126"/>
      <c r="I848" s="178">
        <v>67000</v>
      </c>
      <c r="J848" s="126"/>
      <c r="K848" s="178">
        <v>65330.63</v>
      </c>
      <c r="L848" s="126"/>
      <c r="M848" s="182">
        <v>97.51</v>
      </c>
      <c r="N848" s="126"/>
    </row>
    <row r="849" spans="1:14" x14ac:dyDescent="0.2">
      <c r="A849" s="174" t="s">
        <v>199</v>
      </c>
      <c r="B849" s="126"/>
      <c r="C849" s="126"/>
      <c r="D849" s="126"/>
      <c r="E849" s="126"/>
      <c r="F849" s="126"/>
      <c r="G849" s="126"/>
      <c r="H849" s="126"/>
      <c r="I849" s="175">
        <v>27000</v>
      </c>
      <c r="J849" s="126"/>
      <c r="K849" s="175">
        <v>25330.63</v>
      </c>
      <c r="L849" s="126"/>
      <c r="M849" s="176">
        <v>93.82</v>
      </c>
      <c r="N849" s="126"/>
    </row>
    <row r="850" spans="1:14" x14ac:dyDescent="0.2">
      <c r="A850" s="174" t="s">
        <v>200</v>
      </c>
      <c r="B850" s="126"/>
      <c r="C850" s="126"/>
      <c r="D850" s="126"/>
      <c r="E850" s="126"/>
      <c r="F850" s="126"/>
      <c r="G850" s="126"/>
      <c r="H850" s="126"/>
      <c r="I850" s="175">
        <v>27000</v>
      </c>
      <c r="J850" s="126"/>
      <c r="K850" s="175">
        <v>25330.63</v>
      </c>
      <c r="L850" s="126"/>
      <c r="M850" s="176">
        <v>93.82</v>
      </c>
      <c r="N850" s="126"/>
    </row>
    <row r="851" spans="1:14" x14ac:dyDescent="0.2">
      <c r="A851" s="186" t="s">
        <v>461</v>
      </c>
      <c r="B851" s="126"/>
      <c r="C851" s="186" t="s">
        <v>462</v>
      </c>
      <c r="D851" s="126"/>
      <c r="E851" s="126"/>
      <c r="F851" s="126"/>
      <c r="G851" s="126"/>
      <c r="H851" s="126"/>
      <c r="I851" s="120">
        <v>25340</v>
      </c>
      <c r="J851" s="126"/>
      <c r="K851" s="120">
        <v>25330.63</v>
      </c>
      <c r="L851" s="126"/>
      <c r="M851" s="183">
        <v>99.96</v>
      </c>
      <c r="N851" s="126"/>
    </row>
    <row r="852" spans="1:14" x14ac:dyDescent="0.2">
      <c r="A852" s="136" t="s">
        <v>469</v>
      </c>
      <c r="B852" s="126"/>
      <c r="C852" s="136" t="s">
        <v>470</v>
      </c>
      <c r="D852" s="126"/>
      <c r="E852" s="126"/>
      <c r="F852" s="126"/>
      <c r="G852" s="126"/>
      <c r="H852" s="126"/>
      <c r="I852" s="184" t="s">
        <v>0</v>
      </c>
      <c r="J852" s="126"/>
      <c r="K852" s="184">
        <v>25330.63</v>
      </c>
      <c r="L852" s="126"/>
      <c r="M852" s="185" t="s">
        <v>0</v>
      </c>
      <c r="N852" s="126"/>
    </row>
    <row r="853" spans="1:14" x14ac:dyDescent="0.2">
      <c r="A853" s="186" t="s">
        <v>471</v>
      </c>
      <c r="B853" s="126"/>
      <c r="C853" s="186" t="s">
        <v>472</v>
      </c>
      <c r="D853" s="126"/>
      <c r="E853" s="126"/>
      <c r="F853" s="126"/>
      <c r="G853" s="126"/>
      <c r="H853" s="126"/>
      <c r="I853" s="120">
        <v>1660</v>
      </c>
      <c r="J853" s="126"/>
      <c r="K853" s="120">
        <v>0</v>
      </c>
      <c r="L853" s="126"/>
      <c r="M853" s="183">
        <v>0</v>
      </c>
      <c r="N853" s="126"/>
    </row>
    <row r="854" spans="1:14" x14ac:dyDescent="0.2">
      <c r="A854" s="136" t="s">
        <v>473</v>
      </c>
      <c r="B854" s="126"/>
      <c r="C854" s="136" t="s">
        <v>474</v>
      </c>
      <c r="D854" s="126"/>
      <c r="E854" s="126"/>
      <c r="F854" s="126"/>
      <c r="G854" s="126"/>
      <c r="H854" s="126"/>
      <c r="I854" s="184" t="s">
        <v>0</v>
      </c>
      <c r="J854" s="126"/>
      <c r="K854" s="184">
        <v>0</v>
      </c>
      <c r="L854" s="126"/>
      <c r="M854" s="185" t="s">
        <v>0</v>
      </c>
      <c r="N854" s="126"/>
    </row>
    <row r="855" spans="1:14" x14ac:dyDescent="0.2">
      <c r="A855" s="174" t="s">
        <v>210</v>
      </c>
      <c r="B855" s="126"/>
      <c r="C855" s="126"/>
      <c r="D855" s="126"/>
      <c r="E855" s="126"/>
      <c r="F855" s="126"/>
      <c r="G855" s="126"/>
      <c r="H855" s="126"/>
      <c r="I855" s="175">
        <v>40000</v>
      </c>
      <c r="J855" s="126"/>
      <c r="K855" s="175">
        <v>40000</v>
      </c>
      <c r="L855" s="126"/>
      <c r="M855" s="176">
        <v>100</v>
      </c>
      <c r="N855" s="126"/>
    </row>
    <row r="856" spans="1:14" x14ac:dyDescent="0.2">
      <c r="A856" s="174" t="s">
        <v>212</v>
      </c>
      <c r="B856" s="126"/>
      <c r="C856" s="126"/>
      <c r="D856" s="126"/>
      <c r="E856" s="126"/>
      <c r="F856" s="126"/>
      <c r="G856" s="126"/>
      <c r="H856" s="126"/>
      <c r="I856" s="175">
        <v>40000</v>
      </c>
      <c r="J856" s="126"/>
      <c r="K856" s="175">
        <v>40000</v>
      </c>
      <c r="L856" s="126"/>
      <c r="M856" s="176">
        <v>100</v>
      </c>
      <c r="N856" s="126"/>
    </row>
    <row r="857" spans="1:14" x14ac:dyDescent="0.2">
      <c r="A857" s="186" t="s">
        <v>461</v>
      </c>
      <c r="B857" s="126"/>
      <c r="C857" s="186" t="s">
        <v>462</v>
      </c>
      <c r="D857" s="126"/>
      <c r="E857" s="126"/>
      <c r="F857" s="126"/>
      <c r="G857" s="126"/>
      <c r="H857" s="126"/>
      <c r="I857" s="120">
        <v>40000</v>
      </c>
      <c r="J857" s="126"/>
      <c r="K857" s="120">
        <v>40000</v>
      </c>
      <c r="L857" s="126"/>
      <c r="M857" s="183">
        <v>100</v>
      </c>
      <c r="N857" s="126"/>
    </row>
    <row r="858" spans="1:14" x14ac:dyDescent="0.2">
      <c r="A858" s="136" t="s">
        <v>469</v>
      </c>
      <c r="B858" s="126"/>
      <c r="C858" s="136" t="s">
        <v>470</v>
      </c>
      <c r="D858" s="126"/>
      <c r="E858" s="126"/>
      <c r="F858" s="126"/>
      <c r="G858" s="126"/>
      <c r="H858" s="126"/>
      <c r="I858" s="184" t="s">
        <v>0</v>
      </c>
      <c r="J858" s="126"/>
      <c r="K858" s="184">
        <v>40000</v>
      </c>
      <c r="L858" s="126"/>
      <c r="M858" s="185" t="s">
        <v>0</v>
      </c>
      <c r="N858" s="126"/>
    </row>
    <row r="859" spans="1:14" x14ac:dyDescent="0.2">
      <c r="A859" s="179" t="s">
        <v>695</v>
      </c>
      <c r="B859" s="126"/>
      <c r="C859" s="179" t="s">
        <v>696</v>
      </c>
      <c r="D859" s="126"/>
      <c r="E859" s="126"/>
      <c r="F859" s="126"/>
      <c r="G859" s="126"/>
      <c r="H859" s="126"/>
      <c r="I859" s="180">
        <v>587253</v>
      </c>
      <c r="J859" s="126"/>
      <c r="K859" s="180">
        <v>191171.22</v>
      </c>
      <c r="L859" s="126"/>
      <c r="M859" s="181">
        <v>32.549999999999997</v>
      </c>
      <c r="N859" s="126"/>
    </row>
    <row r="860" spans="1:14" x14ac:dyDescent="0.2">
      <c r="A860" s="177" t="s">
        <v>665</v>
      </c>
      <c r="B860" s="126"/>
      <c r="C860" s="177" t="s">
        <v>697</v>
      </c>
      <c r="D860" s="126"/>
      <c r="E860" s="126"/>
      <c r="F860" s="126"/>
      <c r="G860" s="126"/>
      <c r="H860" s="126"/>
      <c r="I860" s="178">
        <v>587253</v>
      </c>
      <c r="J860" s="126"/>
      <c r="K860" s="178">
        <v>191171.22</v>
      </c>
      <c r="L860" s="126"/>
      <c r="M860" s="182">
        <v>32.549999999999997</v>
      </c>
      <c r="N860" s="126"/>
    </row>
    <row r="861" spans="1:14" x14ac:dyDescent="0.2">
      <c r="A861" s="174" t="s">
        <v>199</v>
      </c>
      <c r="B861" s="126"/>
      <c r="C861" s="126"/>
      <c r="D861" s="126"/>
      <c r="E861" s="126"/>
      <c r="F861" s="126"/>
      <c r="G861" s="126"/>
      <c r="H861" s="126"/>
      <c r="I861" s="175">
        <v>257990</v>
      </c>
      <c r="J861" s="126"/>
      <c r="K861" s="175">
        <v>117541.43</v>
      </c>
      <c r="L861" s="126"/>
      <c r="M861" s="176">
        <v>45.56</v>
      </c>
      <c r="N861" s="126"/>
    </row>
    <row r="862" spans="1:14" x14ac:dyDescent="0.2">
      <c r="A862" s="174" t="s">
        <v>200</v>
      </c>
      <c r="B862" s="126"/>
      <c r="C862" s="126"/>
      <c r="D862" s="126"/>
      <c r="E862" s="126"/>
      <c r="F862" s="126"/>
      <c r="G862" s="126"/>
      <c r="H862" s="126"/>
      <c r="I862" s="175">
        <v>257990</v>
      </c>
      <c r="J862" s="126"/>
      <c r="K862" s="175">
        <v>117541.43</v>
      </c>
      <c r="L862" s="126"/>
      <c r="M862" s="176">
        <v>45.56</v>
      </c>
      <c r="N862" s="126"/>
    </row>
    <row r="863" spans="1:14" x14ac:dyDescent="0.2">
      <c r="A863" s="186" t="s">
        <v>391</v>
      </c>
      <c r="B863" s="126"/>
      <c r="C863" s="186" t="s">
        <v>392</v>
      </c>
      <c r="D863" s="126"/>
      <c r="E863" s="126"/>
      <c r="F863" s="126"/>
      <c r="G863" s="126"/>
      <c r="H863" s="126"/>
      <c r="I863" s="120">
        <v>13900</v>
      </c>
      <c r="J863" s="126"/>
      <c r="K863" s="120">
        <v>12110.39</v>
      </c>
      <c r="L863" s="126"/>
      <c r="M863" s="183">
        <v>87.13</v>
      </c>
      <c r="N863" s="126"/>
    </row>
    <row r="864" spans="1:14" x14ac:dyDescent="0.2">
      <c r="A864" s="136" t="s">
        <v>393</v>
      </c>
      <c r="B864" s="126"/>
      <c r="C864" s="136" t="s">
        <v>394</v>
      </c>
      <c r="D864" s="126"/>
      <c r="E864" s="126"/>
      <c r="F864" s="126"/>
      <c r="G864" s="126"/>
      <c r="H864" s="126"/>
      <c r="I864" s="184" t="s">
        <v>0</v>
      </c>
      <c r="J864" s="126"/>
      <c r="K864" s="184">
        <v>12110.39</v>
      </c>
      <c r="L864" s="126"/>
      <c r="M864" s="185" t="s">
        <v>0</v>
      </c>
      <c r="N864" s="126"/>
    </row>
    <row r="865" spans="1:14" x14ac:dyDescent="0.2">
      <c r="A865" s="186" t="s">
        <v>403</v>
      </c>
      <c r="B865" s="126"/>
      <c r="C865" s="186" t="s">
        <v>404</v>
      </c>
      <c r="D865" s="126"/>
      <c r="E865" s="126"/>
      <c r="F865" s="126"/>
      <c r="G865" s="126"/>
      <c r="H865" s="126"/>
      <c r="I865" s="120">
        <v>224600</v>
      </c>
      <c r="J865" s="126"/>
      <c r="K865" s="120">
        <v>94169.59</v>
      </c>
      <c r="L865" s="126"/>
      <c r="M865" s="183">
        <v>41.93</v>
      </c>
      <c r="N865" s="126"/>
    </row>
    <row r="866" spans="1:14" x14ac:dyDescent="0.2">
      <c r="A866" s="136" t="s">
        <v>405</v>
      </c>
      <c r="B866" s="126"/>
      <c r="C866" s="136" t="s">
        <v>406</v>
      </c>
      <c r="D866" s="126"/>
      <c r="E866" s="126"/>
      <c r="F866" s="126"/>
      <c r="G866" s="126"/>
      <c r="H866" s="126"/>
      <c r="I866" s="184" t="s">
        <v>0</v>
      </c>
      <c r="J866" s="126"/>
      <c r="K866" s="184">
        <v>292.60000000000002</v>
      </c>
      <c r="L866" s="126"/>
      <c r="M866" s="185" t="s">
        <v>0</v>
      </c>
      <c r="N866" s="126"/>
    </row>
    <row r="867" spans="1:14" x14ac:dyDescent="0.2">
      <c r="A867" s="136" t="s">
        <v>417</v>
      </c>
      <c r="B867" s="126"/>
      <c r="C867" s="136" t="s">
        <v>418</v>
      </c>
      <c r="D867" s="126"/>
      <c r="E867" s="126"/>
      <c r="F867" s="126"/>
      <c r="G867" s="126"/>
      <c r="H867" s="126"/>
      <c r="I867" s="184" t="s">
        <v>0</v>
      </c>
      <c r="J867" s="126"/>
      <c r="K867" s="184">
        <v>93876.99</v>
      </c>
      <c r="L867" s="126"/>
      <c r="M867" s="185" t="s">
        <v>0</v>
      </c>
      <c r="N867" s="126"/>
    </row>
    <row r="868" spans="1:14" x14ac:dyDescent="0.2">
      <c r="A868" s="186" t="s">
        <v>423</v>
      </c>
      <c r="B868" s="126"/>
      <c r="C868" s="186" t="s">
        <v>424</v>
      </c>
      <c r="D868" s="126"/>
      <c r="E868" s="126"/>
      <c r="F868" s="126"/>
      <c r="G868" s="126"/>
      <c r="H868" s="126"/>
      <c r="I868" s="120">
        <v>6500</v>
      </c>
      <c r="J868" s="126"/>
      <c r="K868" s="120">
        <v>0</v>
      </c>
      <c r="L868" s="126"/>
      <c r="M868" s="183">
        <v>0</v>
      </c>
      <c r="N868" s="126"/>
    </row>
    <row r="869" spans="1:14" x14ac:dyDescent="0.2">
      <c r="A869" s="136" t="s">
        <v>425</v>
      </c>
      <c r="B869" s="126"/>
      <c r="C869" s="136" t="s">
        <v>424</v>
      </c>
      <c r="D869" s="126"/>
      <c r="E869" s="126"/>
      <c r="F869" s="126"/>
      <c r="G869" s="126"/>
      <c r="H869" s="126"/>
      <c r="I869" s="184" t="s">
        <v>0</v>
      </c>
      <c r="J869" s="126"/>
      <c r="K869" s="184">
        <v>0</v>
      </c>
      <c r="L869" s="126"/>
      <c r="M869" s="185" t="s">
        <v>0</v>
      </c>
      <c r="N869" s="126"/>
    </row>
    <row r="870" spans="1:14" x14ac:dyDescent="0.2">
      <c r="A870" s="186" t="s">
        <v>426</v>
      </c>
      <c r="B870" s="126"/>
      <c r="C870" s="186" t="s">
        <v>427</v>
      </c>
      <c r="D870" s="126"/>
      <c r="E870" s="126"/>
      <c r="F870" s="126"/>
      <c r="G870" s="126"/>
      <c r="H870" s="126"/>
      <c r="I870" s="120">
        <v>12990</v>
      </c>
      <c r="J870" s="126"/>
      <c r="K870" s="120">
        <v>11261.45</v>
      </c>
      <c r="L870" s="126"/>
      <c r="M870" s="183">
        <v>86.69</v>
      </c>
      <c r="N870" s="126"/>
    </row>
    <row r="871" spans="1:14" x14ac:dyDescent="0.2">
      <c r="A871" s="136" t="s">
        <v>432</v>
      </c>
      <c r="B871" s="126"/>
      <c r="C871" s="136" t="s">
        <v>433</v>
      </c>
      <c r="D871" s="126"/>
      <c r="E871" s="126"/>
      <c r="F871" s="126"/>
      <c r="G871" s="126"/>
      <c r="H871" s="126"/>
      <c r="I871" s="184" t="s">
        <v>0</v>
      </c>
      <c r="J871" s="126"/>
      <c r="K871" s="184">
        <v>11261.45</v>
      </c>
      <c r="L871" s="126"/>
      <c r="M871" s="185" t="s">
        <v>0</v>
      </c>
      <c r="N871" s="126"/>
    </row>
    <row r="872" spans="1:14" x14ac:dyDescent="0.2">
      <c r="A872" s="174" t="s">
        <v>206</v>
      </c>
      <c r="B872" s="126"/>
      <c r="C872" s="126"/>
      <c r="D872" s="126"/>
      <c r="E872" s="126"/>
      <c r="F872" s="126"/>
      <c r="G872" s="126"/>
      <c r="H872" s="126"/>
      <c r="I872" s="175">
        <v>284263</v>
      </c>
      <c r="J872" s="126"/>
      <c r="K872" s="175">
        <v>51897.91</v>
      </c>
      <c r="L872" s="126"/>
      <c r="M872" s="176">
        <v>18.260000000000002</v>
      </c>
      <c r="N872" s="126"/>
    </row>
    <row r="873" spans="1:14" x14ac:dyDescent="0.2">
      <c r="A873" s="174" t="s">
        <v>208</v>
      </c>
      <c r="B873" s="126"/>
      <c r="C873" s="126"/>
      <c r="D873" s="126"/>
      <c r="E873" s="126"/>
      <c r="F873" s="126"/>
      <c r="G873" s="126"/>
      <c r="H873" s="126"/>
      <c r="I873" s="175">
        <v>276100</v>
      </c>
      <c r="J873" s="126"/>
      <c r="K873" s="175">
        <v>51897.91</v>
      </c>
      <c r="L873" s="126"/>
      <c r="M873" s="176">
        <v>18.8</v>
      </c>
      <c r="N873" s="126"/>
    </row>
    <row r="874" spans="1:14" x14ac:dyDescent="0.2">
      <c r="A874" s="186" t="s">
        <v>391</v>
      </c>
      <c r="B874" s="126"/>
      <c r="C874" s="186" t="s">
        <v>392</v>
      </c>
      <c r="D874" s="126"/>
      <c r="E874" s="126"/>
      <c r="F874" s="126"/>
      <c r="G874" s="126"/>
      <c r="H874" s="126"/>
      <c r="I874" s="120">
        <v>23000</v>
      </c>
      <c r="J874" s="126"/>
      <c r="K874" s="120">
        <v>10231.450000000001</v>
      </c>
      <c r="L874" s="126"/>
      <c r="M874" s="183">
        <v>44.48</v>
      </c>
      <c r="N874" s="126"/>
    </row>
    <row r="875" spans="1:14" x14ac:dyDescent="0.2">
      <c r="A875" s="136" t="s">
        <v>393</v>
      </c>
      <c r="B875" s="126"/>
      <c r="C875" s="136" t="s">
        <v>394</v>
      </c>
      <c r="D875" s="126"/>
      <c r="E875" s="126"/>
      <c r="F875" s="126"/>
      <c r="G875" s="126"/>
      <c r="H875" s="126"/>
      <c r="I875" s="184" t="s">
        <v>0</v>
      </c>
      <c r="J875" s="126"/>
      <c r="K875" s="184">
        <v>10231.450000000001</v>
      </c>
      <c r="L875" s="126"/>
      <c r="M875" s="185" t="s">
        <v>0</v>
      </c>
      <c r="N875" s="126"/>
    </row>
    <row r="876" spans="1:14" x14ac:dyDescent="0.2">
      <c r="A876" s="186" t="s">
        <v>403</v>
      </c>
      <c r="B876" s="126"/>
      <c r="C876" s="186" t="s">
        <v>404</v>
      </c>
      <c r="D876" s="126"/>
      <c r="E876" s="126"/>
      <c r="F876" s="126"/>
      <c r="G876" s="126"/>
      <c r="H876" s="126"/>
      <c r="I876" s="120">
        <v>219600</v>
      </c>
      <c r="J876" s="126"/>
      <c r="K876" s="120">
        <v>41666.46</v>
      </c>
      <c r="L876" s="126"/>
      <c r="M876" s="183">
        <v>18.97</v>
      </c>
      <c r="N876" s="126"/>
    </row>
    <row r="877" spans="1:14" x14ac:dyDescent="0.2">
      <c r="A877" s="136" t="s">
        <v>405</v>
      </c>
      <c r="B877" s="126"/>
      <c r="C877" s="136" t="s">
        <v>406</v>
      </c>
      <c r="D877" s="126"/>
      <c r="E877" s="126"/>
      <c r="F877" s="126"/>
      <c r="G877" s="126"/>
      <c r="H877" s="126"/>
      <c r="I877" s="184" t="s">
        <v>0</v>
      </c>
      <c r="J877" s="126"/>
      <c r="K877" s="184">
        <v>0</v>
      </c>
      <c r="L877" s="126"/>
      <c r="M877" s="185" t="s">
        <v>0</v>
      </c>
      <c r="N877" s="126"/>
    </row>
    <row r="878" spans="1:14" x14ac:dyDescent="0.2">
      <c r="A878" s="136" t="s">
        <v>417</v>
      </c>
      <c r="B878" s="126"/>
      <c r="C878" s="136" t="s">
        <v>418</v>
      </c>
      <c r="D878" s="126"/>
      <c r="E878" s="126"/>
      <c r="F878" s="126"/>
      <c r="G878" s="126"/>
      <c r="H878" s="126"/>
      <c r="I878" s="184" t="s">
        <v>0</v>
      </c>
      <c r="J878" s="126"/>
      <c r="K878" s="184">
        <v>41666.46</v>
      </c>
      <c r="L878" s="126"/>
      <c r="M878" s="185" t="s">
        <v>0</v>
      </c>
      <c r="N878" s="126"/>
    </row>
    <row r="879" spans="1:14" x14ac:dyDescent="0.2">
      <c r="A879" s="136" t="s">
        <v>421</v>
      </c>
      <c r="B879" s="126"/>
      <c r="C879" s="136" t="s">
        <v>422</v>
      </c>
      <c r="D879" s="126"/>
      <c r="E879" s="126"/>
      <c r="F879" s="126"/>
      <c r="G879" s="126"/>
      <c r="H879" s="126"/>
      <c r="I879" s="184" t="s">
        <v>0</v>
      </c>
      <c r="J879" s="126"/>
      <c r="K879" s="184">
        <v>0</v>
      </c>
      <c r="L879" s="126"/>
      <c r="M879" s="185" t="s">
        <v>0</v>
      </c>
      <c r="N879" s="126"/>
    </row>
    <row r="880" spans="1:14" x14ac:dyDescent="0.2">
      <c r="A880" s="186" t="s">
        <v>423</v>
      </c>
      <c r="B880" s="126"/>
      <c r="C880" s="186" t="s">
        <v>424</v>
      </c>
      <c r="D880" s="126"/>
      <c r="E880" s="126"/>
      <c r="F880" s="126"/>
      <c r="G880" s="126"/>
      <c r="H880" s="126"/>
      <c r="I880" s="120">
        <v>3000</v>
      </c>
      <c r="J880" s="126"/>
      <c r="K880" s="120">
        <v>0</v>
      </c>
      <c r="L880" s="126"/>
      <c r="M880" s="183">
        <v>0</v>
      </c>
      <c r="N880" s="126"/>
    </row>
    <row r="881" spans="1:14" x14ac:dyDescent="0.2">
      <c r="A881" s="136" t="s">
        <v>425</v>
      </c>
      <c r="B881" s="126"/>
      <c r="C881" s="136" t="s">
        <v>424</v>
      </c>
      <c r="D881" s="126"/>
      <c r="E881" s="126"/>
      <c r="F881" s="126"/>
      <c r="G881" s="126"/>
      <c r="H881" s="126"/>
      <c r="I881" s="184" t="s">
        <v>0</v>
      </c>
      <c r="J881" s="126"/>
      <c r="K881" s="184">
        <v>0</v>
      </c>
      <c r="L881" s="126"/>
      <c r="M881" s="185" t="s">
        <v>0</v>
      </c>
      <c r="N881" s="126"/>
    </row>
    <row r="882" spans="1:14" x14ac:dyDescent="0.2">
      <c r="A882" s="186" t="s">
        <v>426</v>
      </c>
      <c r="B882" s="126"/>
      <c r="C882" s="186" t="s">
        <v>427</v>
      </c>
      <c r="D882" s="126"/>
      <c r="E882" s="126"/>
      <c r="F882" s="126"/>
      <c r="G882" s="126"/>
      <c r="H882" s="126"/>
      <c r="I882" s="120">
        <v>30500</v>
      </c>
      <c r="J882" s="126"/>
      <c r="K882" s="120">
        <v>0</v>
      </c>
      <c r="L882" s="126"/>
      <c r="M882" s="183">
        <v>0</v>
      </c>
      <c r="N882" s="126"/>
    </row>
    <row r="883" spans="1:14" x14ac:dyDescent="0.2">
      <c r="A883" s="136" t="s">
        <v>432</v>
      </c>
      <c r="B883" s="126"/>
      <c r="C883" s="136" t="s">
        <v>433</v>
      </c>
      <c r="D883" s="126"/>
      <c r="E883" s="126"/>
      <c r="F883" s="126"/>
      <c r="G883" s="126"/>
      <c r="H883" s="126"/>
      <c r="I883" s="184" t="s">
        <v>0</v>
      </c>
      <c r="J883" s="126"/>
      <c r="K883" s="184">
        <v>0</v>
      </c>
      <c r="L883" s="126"/>
      <c r="M883" s="185" t="s">
        <v>0</v>
      </c>
      <c r="N883" s="126"/>
    </row>
    <row r="884" spans="1:14" x14ac:dyDescent="0.2">
      <c r="A884" s="136" t="s">
        <v>438</v>
      </c>
      <c r="B884" s="126"/>
      <c r="C884" s="136" t="s">
        <v>427</v>
      </c>
      <c r="D884" s="126"/>
      <c r="E884" s="126"/>
      <c r="F884" s="126"/>
      <c r="G884" s="126"/>
      <c r="H884" s="126"/>
      <c r="I884" s="184" t="s">
        <v>0</v>
      </c>
      <c r="J884" s="126"/>
      <c r="K884" s="184">
        <v>0</v>
      </c>
      <c r="L884" s="126"/>
      <c r="M884" s="185" t="s">
        <v>0</v>
      </c>
      <c r="N884" s="126"/>
    </row>
    <row r="885" spans="1:14" x14ac:dyDescent="0.2">
      <c r="A885" s="174" t="s">
        <v>225</v>
      </c>
      <c r="B885" s="126"/>
      <c r="C885" s="126"/>
      <c r="D885" s="126"/>
      <c r="E885" s="126"/>
      <c r="F885" s="126"/>
      <c r="G885" s="126"/>
      <c r="H885" s="126"/>
      <c r="I885" s="175">
        <v>8163</v>
      </c>
      <c r="J885" s="126"/>
      <c r="K885" s="175">
        <v>0</v>
      </c>
      <c r="L885" s="126"/>
      <c r="M885" s="176">
        <v>0</v>
      </c>
      <c r="N885" s="126"/>
    </row>
    <row r="886" spans="1:14" x14ac:dyDescent="0.2">
      <c r="A886" s="186" t="s">
        <v>403</v>
      </c>
      <c r="B886" s="126"/>
      <c r="C886" s="186" t="s">
        <v>404</v>
      </c>
      <c r="D886" s="126"/>
      <c r="E886" s="126"/>
      <c r="F886" s="126"/>
      <c r="G886" s="126"/>
      <c r="H886" s="126"/>
      <c r="I886" s="120">
        <v>8163</v>
      </c>
      <c r="J886" s="126"/>
      <c r="K886" s="120">
        <v>0</v>
      </c>
      <c r="L886" s="126"/>
      <c r="M886" s="183">
        <v>0</v>
      </c>
      <c r="N886" s="126"/>
    </row>
    <row r="887" spans="1:14" x14ac:dyDescent="0.2">
      <c r="A887" s="136" t="s">
        <v>417</v>
      </c>
      <c r="B887" s="126"/>
      <c r="C887" s="136" t="s">
        <v>418</v>
      </c>
      <c r="D887" s="126"/>
      <c r="E887" s="126"/>
      <c r="F887" s="126"/>
      <c r="G887" s="126"/>
      <c r="H887" s="126"/>
      <c r="I887" s="184" t="s">
        <v>0</v>
      </c>
      <c r="J887" s="126"/>
      <c r="K887" s="184">
        <v>0</v>
      </c>
      <c r="L887" s="126"/>
      <c r="M887" s="185" t="s">
        <v>0</v>
      </c>
      <c r="N887" s="126"/>
    </row>
    <row r="888" spans="1:14" x14ac:dyDescent="0.2">
      <c r="A888" s="174" t="s">
        <v>210</v>
      </c>
      <c r="B888" s="126"/>
      <c r="C888" s="126"/>
      <c r="D888" s="126"/>
      <c r="E888" s="126"/>
      <c r="F888" s="126"/>
      <c r="G888" s="126"/>
      <c r="H888" s="126"/>
      <c r="I888" s="175">
        <v>35000</v>
      </c>
      <c r="J888" s="126"/>
      <c r="K888" s="175">
        <v>21731.88</v>
      </c>
      <c r="L888" s="126"/>
      <c r="M888" s="176">
        <v>62.09</v>
      </c>
      <c r="N888" s="126"/>
    </row>
    <row r="889" spans="1:14" x14ac:dyDescent="0.2">
      <c r="A889" s="174" t="s">
        <v>212</v>
      </c>
      <c r="B889" s="126"/>
      <c r="C889" s="126"/>
      <c r="D889" s="126"/>
      <c r="E889" s="126"/>
      <c r="F889" s="126"/>
      <c r="G889" s="126"/>
      <c r="H889" s="126"/>
      <c r="I889" s="175">
        <v>35000</v>
      </c>
      <c r="J889" s="126"/>
      <c r="K889" s="175">
        <v>21731.88</v>
      </c>
      <c r="L889" s="126"/>
      <c r="M889" s="176">
        <v>62.09</v>
      </c>
      <c r="N889" s="126"/>
    </row>
    <row r="890" spans="1:14" x14ac:dyDescent="0.2">
      <c r="A890" s="186" t="s">
        <v>391</v>
      </c>
      <c r="B890" s="126"/>
      <c r="C890" s="186" t="s">
        <v>392</v>
      </c>
      <c r="D890" s="126"/>
      <c r="E890" s="126"/>
      <c r="F890" s="126"/>
      <c r="G890" s="126"/>
      <c r="H890" s="126"/>
      <c r="I890" s="120">
        <v>3000</v>
      </c>
      <c r="J890" s="126"/>
      <c r="K890" s="120">
        <v>666.35</v>
      </c>
      <c r="L890" s="126"/>
      <c r="M890" s="183">
        <v>22.21</v>
      </c>
      <c r="N890" s="126"/>
    </row>
    <row r="891" spans="1:14" x14ac:dyDescent="0.2">
      <c r="A891" s="136" t="s">
        <v>393</v>
      </c>
      <c r="B891" s="126"/>
      <c r="C891" s="136" t="s">
        <v>394</v>
      </c>
      <c r="D891" s="126"/>
      <c r="E891" s="126"/>
      <c r="F891" s="126"/>
      <c r="G891" s="126"/>
      <c r="H891" s="126"/>
      <c r="I891" s="184" t="s">
        <v>0</v>
      </c>
      <c r="J891" s="126"/>
      <c r="K891" s="184">
        <v>666.35</v>
      </c>
      <c r="L891" s="126"/>
      <c r="M891" s="185" t="s">
        <v>0</v>
      </c>
      <c r="N891" s="126"/>
    </row>
    <row r="892" spans="1:14" x14ac:dyDescent="0.2">
      <c r="A892" s="186" t="s">
        <v>403</v>
      </c>
      <c r="B892" s="126"/>
      <c r="C892" s="186" t="s">
        <v>404</v>
      </c>
      <c r="D892" s="126"/>
      <c r="E892" s="126"/>
      <c r="F892" s="126"/>
      <c r="G892" s="126"/>
      <c r="H892" s="126"/>
      <c r="I892" s="120">
        <v>32000</v>
      </c>
      <c r="J892" s="126"/>
      <c r="K892" s="120">
        <v>21065.53</v>
      </c>
      <c r="L892" s="126"/>
      <c r="M892" s="183">
        <v>65.83</v>
      </c>
      <c r="N892" s="126"/>
    </row>
    <row r="893" spans="1:14" x14ac:dyDescent="0.2">
      <c r="A893" s="136" t="s">
        <v>417</v>
      </c>
      <c r="B893" s="126"/>
      <c r="C893" s="136" t="s">
        <v>418</v>
      </c>
      <c r="D893" s="126"/>
      <c r="E893" s="126"/>
      <c r="F893" s="126"/>
      <c r="G893" s="126"/>
      <c r="H893" s="126"/>
      <c r="I893" s="184" t="s">
        <v>0</v>
      </c>
      <c r="J893" s="126"/>
      <c r="K893" s="184">
        <v>19503.03</v>
      </c>
      <c r="L893" s="126"/>
      <c r="M893" s="185" t="s">
        <v>0</v>
      </c>
      <c r="N893" s="126"/>
    </row>
    <row r="894" spans="1:14" x14ac:dyDescent="0.2">
      <c r="A894" s="136" t="s">
        <v>421</v>
      </c>
      <c r="B894" s="126"/>
      <c r="C894" s="136" t="s">
        <v>422</v>
      </c>
      <c r="D894" s="126"/>
      <c r="E894" s="126"/>
      <c r="F894" s="126"/>
      <c r="G894" s="126"/>
      <c r="H894" s="126"/>
      <c r="I894" s="184" t="s">
        <v>0</v>
      </c>
      <c r="J894" s="126"/>
      <c r="K894" s="184">
        <v>1562.5</v>
      </c>
      <c r="L894" s="126"/>
      <c r="M894" s="185" t="s">
        <v>0</v>
      </c>
      <c r="N894" s="126"/>
    </row>
    <row r="895" spans="1:14" x14ac:dyDescent="0.2">
      <c r="A895" s="186" t="s">
        <v>423</v>
      </c>
      <c r="B895" s="126"/>
      <c r="C895" s="186" t="s">
        <v>424</v>
      </c>
      <c r="D895" s="126"/>
      <c r="E895" s="126"/>
      <c r="F895" s="126"/>
      <c r="G895" s="126"/>
      <c r="H895" s="126"/>
      <c r="I895" s="120">
        <v>0</v>
      </c>
      <c r="J895" s="126"/>
      <c r="K895" s="120">
        <v>0</v>
      </c>
      <c r="L895" s="126"/>
      <c r="M895" s="183" t="s">
        <v>0</v>
      </c>
      <c r="N895" s="126"/>
    </row>
    <row r="896" spans="1:14" x14ac:dyDescent="0.2">
      <c r="A896" s="136" t="s">
        <v>425</v>
      </c>
      <c r="B896" s="126"/>
      <c r="C896" s="136" t="s">
        <v>424</v>
      </c>
      <c r="D896" s="126"/>
      <c r="E896" s="126"/>
      <c r="F896" s="126"/>
      <c r="G896" s="126"/>
      <c r="H896" s="126"/>
      <c r="I896" s="184" t="s">
        <v>0</v>
      </c>
      <c r="J896" s="126"/>
      <c r="K896" s="184">
        <v>0</v>
      </c>
      <c r="L896" s="126"/>
      <c r="M896" s="185" t="s">
        <v>0</v>
      </c>
      <c r="N896" s="126"/>
    </row>
    <row r="897" spans="1:14" x14ac:dyDescent="0.2">
      <c r="A897" s="186" t="s">
        <v>426</v>
      </c>
      <c r="B897" s="126"/>
      <c r="C897" s="186" t="s">
        <v>427</v>
      </c>
      <c r="D897" s="126"/>
      <c r="E897" s="126"/>
      <c r="F897" s="126"/>
      <c r="G897" s="126"/>
      <c r="H897" s="126"/>
      <c r="I897" s="120">
        <v>0</v>
      </c>
      <c r="J897" s="126"/>
      <c r="K897" s="120">
        <v>0</v>
      </c>
      <c r="L897" s="126"/>
      <c r="M897" s="183" t="s">
        <v>0</v>
      </c>
      <c r="N897" s="126"/>
    </row>
    <row r="898" spans="1:14" x14ac:dyDescent="0.2">
      <c r="A898" s="136" t="s">
        <v>432</v>
      </c>
      <c r="B898" s="126"/>
      <c r="C898" s="136" t="s">
        <v>433</v>
      </c>
      <c r="D898" s="126"/>
      <c r="E898" s="126"/>
      <c r="F898" s="126"/>
      <c r="G898" s="126"/>
      <c r="H898" s="126"/>
      <c r="I898" s="184" t="s">
        <v>0</v>
      </c>
      <c r="J898" s="126"/>
      <c r="K898" s="184">
        <v>0</v>
      </c>
      <c r="L898" s="126"/>
      <c r="M898" s="185" t="s">
        <v>0</v>
      </c>
      <c r="N898" s="126"/>
    </row>
    <row r="899" spans="1:14" x14ac:dyDescent="0.2">
      <c r="A899" s="136" t="s">
        <v>438</v>
      </c>
      <c r="B899" s="126"/>
      <c r="C899" s="136" t="s">
        <v>427</v>
      </c>
      <c r="D899" s="126"/>
      <c r="E899" s="126"/>
      <c r="F899" s="126"/>
      <c r="G899" s="126"/>
      <c r="H899" s="126"/>
      <c r="I899" s="184" t="s">
        <v>0</v>
      </c>
      <c r="J899" s="126"/>
      <c r="K899" s="184">
        <v>0</v>
      </c>
      <c r="L899" s="126"/>
      <c r="M899" s="185" t="s">
        <v>0</v>
      </c>
      <c r="N899" s="126"/>
    </row>
    <row r="900" spans="1:14" x14ac:dyDescent="0.2">
      <c r="A900" s="174" t="s">
        <v>214</v>
      </c>
      <c r="B900" s="126"/>
      <c r="C900" s="126"/>
      <c r="D900" s="126"/>
      <c r="E900" s="126"/>
      <c r="F900" s="126"/>
      <c r="G900" s="126"/>
      <c r="H900" s="126"/>
      <c r="I900" s="175">
        <v>10000</v>
      </c>
      <c r="J900" s="126"/>
      <c r="K900" s="175">
        <v>0</v>
      </c>
      <c r="L900" s="126"/>
      <c r="M900" s="176">
        <v>0</v>
      </c>
      <c r="N900" s="126"/>
    </row>
    <row r="901" spans="1:14" x14ac:dyDescent="0.2">
      <c r="A901" s="174" t="s">
        <v>216</v>
      </c>
      <c r="B901" s="126"/>
      <c r="C901" s="126"/>
      <c r="D901" s="126"/>
      <c r="E901" s="126"/>
      <c r="F901" s="126"/>
      <c r="G901" s="126"/>
      <c r="H901" s="126"/>
      <c r="I901" s="175">
        <v>10000</v>
      </c>
      <c r="J901" s="126"/>
      <c r="K901" s="175">
        <v>0</v>
      </c>
      <c r="L901" s="126"/>
      <c r="M901" s="176">
        <v>0</v>
      </c>
      <c r="N901" s="126"/>
    </row>
    <row r="902" spans="1:14" x14ac:dyDescent="0.2">
      <c r="A902" s="186" t="s">
        <v>403</v>
      </c>
      <c r="B902" s="126"/>
      <c r="C902" s="186" t="s">
        <v>404</v>
      </c>
      <c r="D902" s="126"/>
      <c r="E902" s="126"/>
      <c r="F902" s="126"/>
      <c r="G902" s="126"/>
      <c r="H902" s="126"/>
      <c r="I902" s="120">
        <v>6000</v>
      </c>
      <c r="J902" s="126"/>
      <c r="K902" s="120">
        <v>0</v>
      </c>
      <c r="L902" s="126"/>
      <c r="M902" s="183">
        <v>0</v>
      </c>
      <c r="N902" s="126"/>
    </row>
    <row r="903" spans="1:14" x14ac:dyDescent="0.2">
      <c r="A903" s="136" t="s">
        <v>417</v>
      </c>
      <c r="B903" s="126"/>
      <c r="C903" s="136" t="s">
        <v>418</v>
      </c>
      <c r="D903" s="126"/>
      <c r="E903" s="126"/>
      <c r="F903" s="126"/>
      <c r="G903" s="126"/>
      <c r="H903" s="126"/>
      <c r="I903" s="184" t="s">
        <v>0</v>
      </c>
      <c r="J903" s="126"/>
      <c r="K903" s="184">
        <v>0</v>
      </c>
      <c r="L903" s="126"/>
      <c r="M903" s="185" t="s">
        <v>0</v>
      </c>
      <c r="N903" s="126"/>
    </row>
    <row r="904" spans="1:14" x14ac:dyDescent="0.2">
      <c r="A904" s="136" t="s">
        <v>421</v>
      </c>
      <c r="B904" s="126"/>
      <c r="C904" s="136" t="s">
        <v>422</v>
      </c>
      <c r="D904" s="126"/>
      <c r="E904" s="126"/>
      <c r="F904" s="126"/>
      <c r="G904" s="126"/>
      <c r="H904" s="126"/>
      <c r="I904" s="184" t="s">
        <v>0</v>
      </c>
      <c r="J904" s="126"/>
      <c r="K904" s="184">
        <v>0</v>
      </c>
      <c r="L904" s="126"/>
      <c r="M904" s="185" t="s">
        <v>0</v>
      </c>
      <c r="N904" s="126"/>
    </row>
    <row r="905" spans="1:14" x14ac:dyDescent="0.2">
      <c r="A905" s="186" t="s">
        <v>426</v>
      </c>
      <c r="B905" s="126"/>
      <c r="C905" s="186" t="s">
        <v>427</v>
      </c>
      <c r="D905" s="126"/>
      <c r="E905" s="126"/>
      <c r="F905" s="126"/>
      <c r="G905" s="126"/>
      <c r="H905" s="126"/>
      <c r="I905" s="120">
        <v>4000</v>
      </c>
      <c r="J905" s="126"/>
      <c r="K905" s="120">
        <v>0</v>
      </c>
      <c r="L905" s="126"/>
      <c r="M905" s="183">
        <v>0</v>
      </c>
      <c r="N905" s="126"/>
    </row>
    <row r="906" spans="1:14" x14ac:dyDescent="0.2">
      <c r="A906" s="136" t="s">
        <v>438</v>
      </c>
      <c r="B906" s="126"/>
      <c r="C906" s="136" t="s">
        <v>427</v>
      </c>
      <c r="D906" s="126"/>
      <c r="E906" s="126"/>
      <c r="F906" s="126"/>
      <c r="G906" s="126"/>
      <c r="H906" s="126"/>
      <c r="I906" s="184" t="s">
        <v>0</v>
      </c>
      <c r="J906" s="126"/>
      <c r="K906" s="184">
        <v>0</v>
      </c>
      <c r="L906" s="126"/>
      <c r="M906" s="185" t="s">
        <v>0</v>
      </c>
      <c r="N906" s="126"/>
    </row>
    <row r="907" spans="1:14" x14ac:dyDescent="0.2">
      <c r="A907" s="171" t="s">
        <v>698</v>
      </c>
      <c r="B907" s="126"/>
      <c r="C907" s="126"/>
      <c r="D907" s="126"/>
      <c r="E907" s="126"/>
      <c r="F907" s="126"/>
      <c r="G907" s="126"/>
      <c r="H907" s="126"/>
      <c r="I907" s="172">
        <v>8122710</v>
      </c>
      <c r="J907" s="126"/>
      <c r="K907" s="172">
        <v>3761570.06</v>
      </c>
      <c r="L907" s="126"/>
      <c r="M907" s="173">
        <v>46.31</v>
      </c>
      <c r="N907" s="126"/>
    </row>
    <row r="908" spans="1:14" x14ac:dyDescent="0.2">
      <c r="A908" s="174" t="s">
        <v>199</v>
      </c>
      <c r="B908" s="126"/>
      <c r="C908" s="126"/>
      <c r="D908" s="126"/>
      <c r="E908" s="126"/>
      <c r="F908" s="126"/>
      <c r="G908" s="126"/>
      <c r="H908" s="126"/>
      <c r="I908" s="175">
        <v>5690600</v>
      </c>
      <c r="J908" s="126"/>
      <c r="K908" s="175">
        <v>2976102.54</v>
      </c>
      <c r="L908" s="126"/>
      <c r="M908" s="176">
        <v>52.3</v>
      </c>
      <c r="N908" s="126"/>
    </row>
    <row r="909" spans="1:14" x14ac:dyDescent="0.2">
      <c r="A909" s="174" t="s">
        <v>200</v>
      </c>
      <c r="B909" s="126"/>
      <c r="C909" s="126"/>
      <c r="D909" s="126"/>
      <c r="E909" s="126"/>
      <c r="F909" s="126"/>
      <c r="G909" s="126"/>
      <c r="H909" s="126"/>
      <c r="I909" s="175">
        <v>5690600</v>
      </c>
      <c r="J909" s="126"/>
      <c r="K909" s="175">
        <v>2976102.54</v>
      </c>
      <c r="L909" s="126"/>
      <c r="M909" s="176">
        <v>52.3</v>
      </c>
      <c r="N909" s="126"/>
    </row>
    <row r="910" spans="1:14" x14ac:dyDescent="0.2">
      <c r="A910" s="174" t="s">
        <v>203</v>
      </c>
      <c r="B910" s="126"/>
      <c r="C910" s="126"/>
      <c r="D910" s="126"/>
      <c r="E910" s="126"/>
      <c r="F910" s="126"/>
      <c r="G910" s="126"/>
      <c r="H910" s="126"/>
      <c r="I910" s="175">
        <v>3000</v>
      </c>
      <c r="J910" s="126"/>
      <c r="K910" s="175">
        <v>0</v>
      </c>
      <c r="L910" s="126"/>
      <c r="M910" s="176">
        <v>0</v>
      </c>
      <c r="N910" s="126"/>
    </row>
    <row r="911" spans="1:14" x14ac:dyDescent="0.2">
      <c r="A911" s="174" t="s">
        <v>204</v>
      </c>
      <c r="B911" s="126"/>
      <c r="C911" s="126"/>
      <c r="D911" s="126"/>
      <c r="E911" s="126"/>
      <c r="F911" s="126"/>
      <c r="G911" s="126"/>
      <c r="H911" s="126"/>
      <c r="I911" s="175">
        <v>3000</v>
      </c>
      <c r="J911" s="126"/>
      <c r="K911" s="175">
        <v>0</v>
      </c>
      <c r="L911" s="126"/>
      <c r="M911" s="176">
        <v>0</v>
      </c>
      <c r="N911" s="126"/>
    </row>
    <row r="912" spans="1:14" x14ac:dyDescent="0.2">
      <c r="A912" s="174" t="s">
        <v>206</v>
      </c>
      <c r="B912" s="126"/>
      <c r="C912" s="126"/>
      <c r="D912" s="126"/>
      <c r="E912" s="126"/>
      <c r="F912" s="126"/>
      <c r="G912" s="126"/>
      <c r="H912" s="126"/>
      <c r="I912" s="175">
        <v>1907710</v>
      </c>
      <c r="J912" s="126"/>
      <c r="K912" s="175">
        <v>626127.41</v>
      </c>
      <c r="L912" s="126"/>
      <c r="M912" s="176">
        <v>32.82</v>
      </c>
      <c r="N912" s="126"/>
    </row>
    <row r="913" spans="1:14" x14ac:dyDescent="0.2">
      <c r="A913" s="174" t="s">
        <v>208</v>
      </c>
      <c r="B913" s="126"/>
      <c r="C913" s="126"/>
      <c r="D913" s="126"/>
      <c r="E913" s="126"/>
      <c r="F913" s="126"/>
      <c r="G913" s="126"/>
      <c r="H913" s="126"/>
      <c r="I913" s="175">
        <v>1800000</v>
      </c>
      <c r="J913" s="126"/>
      <c r="K913" s="175">
        <v>626127.41</v>
      </c>
      <c r="L913" s="126"/>
      <c r="M913" s="176">
        <v>34.78</v>
      </c>
      <c r="N913" s="126"/>
    </row>
    <row r="914" spans="1:14" x14ac:dyDescent="0.2">
      <c r="A914" s="174" t="s">
        <v>225</v>
      </c>
      <c r="B914" s="126"/>
      <c r="C914" s="126"/>
      <c r="D914" s="126"/>
      <c r="E914" s="126"/>
      <c r="F914" s="126"/>
      <c r="G914" s="126"/>
      <c r="H914" s="126"/>
      <c r="I914" s="175">
        <v>107710</v>
      </c>
      <c r="J914" s="126"/>
      <c r="K914" s="175">
        <v>0</v>
      </c>
      <c r="L914" s="126"/>
      <c r="M914" s="176">
        <v>0</v>
      </c>
      <c r="N914" s="126"/>
    </row>
    <row r="915" spans="1:14" x14ac:dyDescent="0.2">
      <c r="A915" s="174" t="s">
        <v>210</v>
      </c>
      <c r="B915" s="126"/>
      <c r="C915" s="126"/>
      <c r="D915" s="126"/>
      <c r="E915" s="126"/>
      <c r="F915" s="126"/>
      <c r="G915" s="126"/>
      <c r="H915" s="126"/>
      <c r="I915" s="175">
        <v>519400</v>
      </c>
      <c r="J915" s="126"/>
      <c r="K915" s="175">
        <v>159340.10999999999</v>
      </c>
      <c r="L915" s="126"/>
      <c r="M915" s="176">
        <v>30.68</v>
      </c>
      <c r="N915" s="126"/>
    </row>
    <row r="916" spans="1:14" x14ac:dyDescent="0.2">
      <c r="A916" s="174" t="s">
        <v>212</v>
      </c>
      <c r="B916" s="126"/>
      <c r="C916" s="126"/>
      <c r="D916" s="126"/>
      <c r="E916" s="126"/>
      <c r="F916" s="126"/>
      <c r="G916" s="126"/>
      <c r="H916" s="126"/>
      <c r="I916" s="175">
        <v>519400</v>
      </c>
      <c r="J916" s="126"/>
      <c r="K916" s="175">
        <v>159340.10999999999</v>
      </c>
      <c r="L916" s="126"/>
      <c r="M916" s="176">
        <v>30.68</v>
      </c>
      <c r="N916" s="126"/>
    </row>
    <row r="917" spans="1:14" x14ac:dyDescent="0.2">
      <c r="A917" s="174" t="s">
        <v>214</v>
      </c>
      <c r="B917" s="126"/>
      <c r="C917" s="126"/>
      <c r="D917" s="126"/>
      <c r="E917" s="126"/>
      <c r="F917" s="126"/>
      <c r="G917" s="126"/>
      <c r="H917" s="126"/>
      <c r="I917" s="175">
        <v>2000</v>
      </c>
      <c r="J917" s="126"/>
      <c r="K917" s="175">
        <v>0</v>
      </c>
      <c r="L917" s="126"/>
      <c r="M917" s="176">
        <v>0</v>
      </c>
      <c r="N917" s="126"/>
    </row>
    <row r="918" spans="1:14" x14ac:dyDescent="0.2">
      <c r="A918" s="174" t="s">
        <v>216</v>
      </c>
      <c r="B918" s="126"/>
      <c r="C918" s="126"/>
      <c r="D918" s="126"/>
      <c r="E918" s="126"/>
      <c r="F918" s="126"/>
      <c r="G918" s="126"/>
      <c r="H918" s="126"/>
      <c r="I918" s="175">
        <v>2000</v>
      </c>
      <c r="J918" s="126"/>
      <c r="K918" s="175">
        <v>0</v>
      </c>
      <c r="L918" s="126"/>
      <c r="M918" s="176">
        <v>0</v>
      </c>
      <c r="N918" s="126"/>
    </row>
    <row r="919" spans="1:14" x14ac:dyDescent="0.2">
      <c r="A919" s="171" t="s">
        <v>699</v>
      </c>
      <c r="B919" s="126"/>
      <c r="C919" s="126"/>
      <c r="D919" s="126"/>
      <c r="E919" s="126"/>
      <c r="F919" s="126"/>
      <c r="G919" s="126"/>
      <c r="H919" s="126"/>
      <c r="I919" s="172">
        <v>8122710</v>
      </c>
      <c r="J919" s="126"/>
      <c r="K919" s="172">
        <v>3761570.06</v>
      </c>
      <c r="L919" s="126"/>
      <c r="M919" s="173">
        <v>46.31</v>
      </c>
      <c r="N919" s="126"/>
    </row>
    <row r="920" spans="1:14" x14ac:dyDescent="0.2">
      <c r="A920" s="179" t="s">
        <v>700</v>
      </c>
      <c r="B920" s="126"/>
      <c r="C920" s="179" t="s">
        <v>701</v>
      </c>
      <c r="D920" s="126"/>
      <c r="E920" s="126"/>
      <c r="F920" s="126"/>
      <c r="G920" s="126"/>
      <c r="H920" s="126"/>
      <c r="I920" s="180">
        <v>8122710</v>
      </c>
      <c r="J920" s="126"/>
      <c r="K920" s="180">
        <v>3761570.06</v>
      </c>
      <c r="L920" s="126"/>
      <c r="M920" s="181">
        <v>46.31</v>
      </c>
      <c r="N920" s="126"/>
    </row>
    <row r="921" spans="1:14" x14ac:dyDescent="0.2">
      <c r="A921" s="177" t="s">
        <v>702</v>
      </c>
      <c r="B921" s="126"/>
      <c r="C921" s="177" t="s">
        <v>703</v>
      </c>
      <c r="D921" s="126"/>
      <c r="E921" s="126"/>
      <c r="F921" s="126"/>
      <c r="G921" s="126"/>
      <c r="H921" s="126"/>
      <c r="I921" s="178">
        <v>7645310</v>
      </c>
      <c r="J921" s="126"/>
      <c r="K921" s="178">
        <v>3603955.45</v>
      </c>
      <c r="L921" s="126"/>
      <c r="M921" s="182">
        <v>47.14</v>
      </c>
      <c r="N921" s="126"/>
    </row>
    <row r="922" spans="1:14" x14ac:dyDescent="0.2">
      <c r="A922" s="174" t="s">
        <v>199</v>
      </c>
      <c r="B922" s="126"/>
      <c r="C922" s="126"/>
      <c r="D922" s="126"/>
      <c r="E922" s="126"/>
      <c r="F922" s="126"/>
      <c r="G922" s="126"/>
      <c r="H922" s="126"/>
      <c r="I922" s="175">
        <v>5690600</v>
      </c>
      <c r="J922" s="126"/>
      <c r="K922" s="175">
        <v>2976102.54</v>
      </c>
      <c r="L922" s="126"/>
      <c r="M922" s="176">
        <v>52.3</v>
      </c>
      <c r="N922" s="126"/>
    </row>
    <row r="923" spans="1:14" x14ac:dyDescent="0.2">
      <c r="A923" s="174" t="s">
        <v>200</v>
      </c>
      <c r="B923" s="126"/>
      <c r="C923" s="126"/>
      <c r="D923" s="126"/>
      <c r="E923" s="126"/>
      <c r="F923" s="126"/>
      <c r="G923" s="126"/>
      <c r="H923" s="126"/>
      <c r="I923" s="175">
        <v>5690600</v>
      </c>
      <c r="J923" s="126"/>
      <c r="K923" s="175">
        <v>2976102.54</v>
      </c>
      <c r="L923" s="126"/>
      <c r="M923" s="176">
        <v>52.3</v>
      </c>
      <c r="N923" s="126"/>
    </row>
    <row r="924" spans="1:14" x14ac:dyDescent="0.2">
      <c r="A924" s="186" t="s">
        <v>370</v>
      </c>
      <c r="B924" s="126"/>
      <c r="C924" s="186" t="s">
        <v>371</v>
      </c>
      <c r="D924" s="126"/>
      <c r="E924" s="126"/>
      <c r="F924" s="126"/>
      <c r="G924" s="126"/>
      <c r="H924" s="126"/>
      <c r="I924" s="120">
        <v>4617000</v>
      </c>
      <c r="J924" s="126"/>
      <c r="K924" s="120">
        <v>2454574.66</v>
      </c>
      <c r="L924" s="126"/>
      <c r="M924" s="183">
        <v>53.16</v>
      </c>
      <c r="N924" s="126"/>
    </row>
    <row r="925" spans="1:14" x14ac:dyDescent="0.2">
      <c r="A925" s="136" t="s">
        <v>372</v>
      </c>
      <c r="B925" s="126"/>
      <c r="C925" s="136" t="s">
        <v>373</v>
      </c>
      <c r="D925" s="126"/>
      <c r="E925" s="126"/>
      <c r="F925" s="126"/>
      <c r="G925" s="126"/>
      <c r="H925" s="126"/>
      <c r="I925" s="184" t="s">
        <v>0</v>
      </c>
      <c r="J925" s="126"/>
      <c r="K925" s="184">
        <v>2454574.66</v>
      </c>
      <c r="L925" s="126"/>
      <c r="M925" s="185" t="s">
        <v>0</v>
      </c>
      <c r="N925" s="126"/>
    </row>
    <row r="926" spans="1:14" x14ac:dyDescent="0.2">
      <c r="A926" s="186" t="s">
        <v>376</v>
      </c>
      <c r="B926" s="126"/>
      <c r="C926" s="186" t="s">
        <v>377</v>
      </c>
      <c r="D926" s="126"/>
      <c r="E926" s="126"/>
      <c r="F926" s="126"/>
      <c r="G926" s="126"/>
      <c r="H926" s="126"/>
      <c r="I926" s="120">
        <v>303600</v>
      </c>
      <c r="J926" s="126"/>
      <c r="K926" s="120">
        <v>122043.72</v>
      </c>
      <c r="L926" s="126"/>
      <c r="M926" s="183">
        <v>40.200000000000003</v>
      </c>
      <c r="N926" s="126"/>
    </row>
    <row r="927" spans="1:14" x14ac:dyDescent="0.2">
      <c r="A927" s="136" t="s">
        <v>378</v>
      </c>
      <c r="B927" s="126"/>
      <c r="C927" s="136" t="s">
        <v>377</v>
      </c>
      <c r="D927" s="126"/>
      <c r="E927" s="126"/>
      <c r="F927" s="126"/>
      <c r="G927" s="126"/>
      <c r="H927" s="126"/>
      <c r="I927" s="184" t="s">
        <v>0</v>
      </c>
      <c r="J927" s="126"/>
      <c r="K927" s="184">
        <v>122043.72</v>
      </c>
      <c r="L927" s="126"/>
      <c r="M927" s="185" t="s">
        <v>0</v>
      </c>
      <c r="N927" s="126"/>
    </row>
    <row r="928" spans="1:14" x14ac:dyDescent="0.2">
      <c r="A928" s="186" t="s">
        <v>379</v>
      </c>
      <c r="B928" s="126"/>
      <c r="C928" s="186" t="s">
        <v>380</v>
      </c>
      <c r="D928" s="126"/>
      <c r="E928" s="126"/>
      <c r="F928" s="126"/>
      <c r="G928" s="126"/>
      <c r="H928" s="126"/>
      <c r="I928" s="120">
        <v>770000</v>
      </c>
      <c r="J928" s="126"/>
      <c r="K928" s="120">
        <v>399484.15999999997</v>
      </c>
      <c r="L928" s="126"/>
      <c r="M928" s="183">
        <v>51.88</v>
      </c>
      <c r="N928" s="126"/>
    </row>
    <row r="929" spans="1:14" x14ac:dyDescent="0.2">
      <c r="A929" s="136" t="s">
        <v>381</v>
      </c>
      <c r="B929" s="126"/>
      <c r="C929" s="136" t="s">
        <v>382</v>
      </c>
      <c r="D929" s="126"/>
      <c r="E929" s="126"/>
      <c r="F929" s="126"/>
      <c r="G929" s="126"/>
      <c r="H929" s="126"/>
      <c r="I929" s="184" t="s">
        <v>0</v>
      </c>
      <c r="J929" s="126"/>
      <c r="K929" s="184">
        <v>399484.15999999997</v>
      </c>
      <c r="L929" s="126"/>
      <c r="M929" s="185" t="s">
        <v>0</v>
      </c>
      <c r="N929" s="126"/>
    </row>
    <row r="930" spans="1:14" x14ac:dyDescent="0.2">
      <c r="A930" s="174" t="s">
        <v>203</v>
      </c>
      <c r="B930" s="126"/>
      <c r="C930" s="126"/>
      <c r="D930" s="126"/>
      <c r="E930" s="126"/>
      <c r="F930" s="126"/>
      <c r="G930" s="126"/>
      <c r="H930" s="126"/>
      <c r="I930" s="175">
        <v>3000</v>
      </c>
      <c r="J930" s="126"/>
      <c r="K930" s="175">
        <v>0</v>
      </c>
      <c r="L930" s="126"/>
      <c r="M930" s="176">
        <v>0</v>
      </c>
      <c r="N930" s="126"/>
    </row>
    <row r="931" spans="1:14" x14ac:dyDescent="0.2">
      <c r="A931" s="174" t="s">
        <v>204</v>
      </c>
      <c r="B931" s="126"/>
      <c r="C931" s="126"/>
      <c r="D931" s="126"/>
      <c r="E931" s="126"/>
      <c r="F931" s="126"/>
      <c r="G931" s="126"/>
      <c r="H931" s="126"/>
      <c r="I931" s="175">
        <v>3000</v>
      </c>
      <c r="J931" s="126"/>
      <c r="K931" s="175">
        <v>0</v>
      </c>
      <c r="L931" s="126"/>
      <c r="M931" s="176">
        <v>0</v>
      </c>
      <c r="N931" s="126"/>
    </row>
    <row r="932" spans="1:14" x14ac:dyDescent="0.2">
      <c r="A932" s="186" t="s">
        <v>391</v>
      </c>
      <c r="B932" s="126"/>
      <c r="C932" s="186" t="s">
        <v>392</v>
      </c>
      <c r="D932" s="126"/>
      <c r="E932" s="126"/>
      <c r="F932" s="126"/>
      <c r="G932" s="126"/>
      <c r="H932" s="126"/>
      <c r="I932" s="120">
        <v>3000</v>
      </c>
      <c r="J932" s="126"/>
      <c r="K932" s="120">
        <v>0</v>
      </c>
      <c r="L932" s="126"/>
      <c r="M932" s="183">
        <v>0</v>
      </c>
      <c r="N932" s="126"/>
    </row>
    <row r="933" spans="1:14" x14ac:dyDescent="0.2">
      <c r="A933" s="136" t="s">
        <v>393</v>
      </c>
      <c r="B933" s="126"/>
      <c r="C933" s="136" t="s">
        <v>394</v>
      </c>
      <c r="D933" s="126"/>
      <c r="E933" s="126"/>
      <c r="F933" s="126"/>
      <c r="G933" s="126"/>
      <c r="H933" s="126"/>
      <c r="I933" s="184" t="s">
        <v>0</v>
      </c>
      <c r="J933" s="126"/>
      <c r="K933" s="184">
        <v>0</v>
      </c>
      <c r="L933" s="126"/>
      <c r="M933" s="185" t="s">
        <v>0</v>
      </c>
      <c r="N933" s="126"/>
    </row>
    <row r="934" spans="1:14" x14ac:dyDescent="0.2">
      <c r="A934" s="174" t="s">
        <v>206</v>
      </c>
      <c r="B934" s="126"/>
      <c r="C934" s="126"/>
      <c r="D934" s="126"/>
      <c r="E934" s="126"/>
      <c r="F934" s="126"/>
      <c r="G934" s="126"/>
      <c r="H934" s="126"/>
      <c r="I934" s="175">
        <v>1856310</v>
      </c>
      <c r="J934" s="126"/>
      <c r="K934" s="175">
        <v>613650.14</v>
      </c>
      <c r="L934" s="126"/>
      <c r="M934" s="176">
        <v>33.06</v>
      </c>
      <c r="N934" s="126"/>
    </row>
    <row r="935" spans="1:14" x14ac:dyDescent="0.2">
      <c r="A935" s="174" t="s">
        <v>208</v>
      </c>
      <c r="B935" s="126"/>
      <c r="C935" s="126"/>
      <c r="D935" s="126"/>
      <c r="E935" s="126"/>
      <c r="F935" s="126"/>
      <c r="G935" s="126"/>
      <c r="H935" s="126"/>
      <c r="I935" s="175">
        <v>1748600</v>
      </c>
      <c r="J935" s="126"/>
      <c r="K935" s="175">
        <v>613650.14</v>
      </c>
      <c r="L935" s="126"/>
      <c r="M935" s="176">
        <v>35.090000000000003</v>
      </c>
      <c r="N935" s="126"/>
    </row>
    <row r="936" spans="1:14" x14ac:dyDescent="0.2">
      <c r="A936" s="186" t="s">
        <v>370</v>
      </c>
      <c r="B936" s="126"/>
      <c r="C936" s="186" t="s">
        <v>371</v>
      </c>
      <c r="D936" s="126"/>
      <c r="E936" s="126"/>
      <c r="F936" s="126"/>
      <c r="G936" s="126"/>
      <c r="H936" s="126"/>
      <c r="I936" s="120">
        <v>505000</v>
      </c>
      <c r="J936" s="126"/>
      <c r="K936" s="120">
        <v>155600</v>
      </c>
      <c r="L936" s="126"/>
      <c r="M936" s="183">
        <v>30.81</v>
      </c>
      <c r="N936" s="126"/>
    </row>
    <row r="937" spans="1:14" x14ac:dyDescent="0.2">
      <c r="A937" s="136" t="s">
        <v>372</v>
      </c>
      <c r="B937" s="126"/>
      <c r="C937" s="136" t="s">
        <v>373</v>
      </c>
      <c r="D937" s="126"/>
      <c r="E937" s="126"/>
      <c r="F937" s="126"/>
      <c r="G937" s="126"/>
      <c r="H937" s="126"/>
      <c r="I937" s="184" t="s">
        <v>0</v>
      </c>
      <c r="J937" s="126"/>
      <c r="K937" s="184">
        <v>155600</v>
      </c>
      <c r="L937" s="126"/>
      <c r="M937" s="185" t="s">
        <v>0</v>
      </c>
      <c r="N937" s="126"/>
    </row>
    <row r="938" spans="1:14" x14ac:dyDescent="0.2">
      <c r="A938" s="186" t="s">
        <v>376</v>
      </c>
      <c r="B938" s="126"/>
      <c r="C938" s="186" t="s">
        <v>377</v>
      </c>
      <c r="D938" s="126"/>
      <c r="E938" s="126"/>
      <c r="F938" s="126"/>
      <c r="G938" s="126"/>
      <c r="H938" s="126"/>
      <c r="I938" s="120">
        <v>131450</v>
      </c>
      <c r="J938" s="126"/>
      <c r="K938" s="120">
        <v>14635.39</v>
      </c>
      <c r="L938" s="126"/>
      <c r="M938" s="183">
        <v>11.13</v>
      </c>
      <c r="N938" s="126"/>
    </row>
    <row r="939" spans="1:14" x14ac:dyDescent="0.2">
      <c r="A939" s="136" t="s">
        <v>378</v>
      </c>
      <c r="B939" s="126"/>
      <c r="C939" s="136" t="s">
        <v>377</v>
      </c>
      <c r="D939" s="126"/>
      <c r="E939" s="126"/>
      <c r="F939" s="126"/>
      <c r="G939" s="126"/>
      <c r="H939" s="126"/>
      <c r="I939" s="184" t="s">
        <v>0</v>
      </c>
      <c r="J939" s="126"/>
      <c r="K939" s="184">
        <v>14635.39</v>
      </c>
      <c r="L939" s="126"/>
      <c r="M939" s="185" t="s">
        <v>0</v>
      </c>
      <c r="N939" s="126"/>
    </row>
    <row r="940" spans="1:14" x14ac:dyDescent="0.2">
      <c r="A940" s="186" t="s">
        <v>379</v>
      </c>
      <c r="B940" s="126"/>
      <c r="C940" s="186" t="s">
        <v>380</v>
      </c>
      <c r="D940" s="126"/>
      <c r="E940" s="126"/>
      <c r="F940" s="126"/>
      <c r="G940" s="126"/>
      <c r="H940" s="126"/>
      <c r="I940" s="120">
        <v>80000</v>
      </c>
      <c r="J940" s="126"/>
      <c r="K940" s="120">
        <v>26600</v>
      </c>
      <c r="L940" s="126"/>
      <c r="M940" s="183">
        <v>33.25</v>
      </c>
      <c r="N940" s="126"/>
    </row>
    <row r="941" spans="1:14" x14ac:dyDescent="0.2">
      <c r="A941" s="136" t="s">
        <v>381</v>
      </c>
      <c r="B941" s="126"/>
      <c r="C941" s="136" t="s">
        <v>382</v>
      </c>
      <c r="D941" s="126"/>
      <c r="E941" s="126"/>
      <c r="F941" s="126"/>
      <c r="G941" s="126"/>
      <c r="H941" s="126"/>
      <c r="I941" s="184" t="s">
        <v>0</v>
      </c>
      <c r="J941" s="126"/>
      <c r="K941" s="184">
        <v>26600</v>
      </c>
      <c r="L941" s="126"/>
      <c r="M941" s="185" t="s">
        <v>0</v>
      </c>
      <c r="N941" s="126"/>
    </row>
    <row r="942" spans="1:14" x14ac:dyDescent="0.2">
      <c r="A942" s="186" t="s">
        <v>383</v>
      </c>
      <c r="B942" s="126"/>
      <c r="C942" s="186" t="s">
        <v>384</v>
      </c>
      <c r="D942" s="126"/>
      <c r="E942" s="126"/>
      <c r="F942" s="126"/>
      <c r="G942" s="126"/>
      <c r="H942" s="126"/>
      <c r="I942" s="120">
        <v>190350</v>
      </c>
      <c r="J942" s="126"/>
      <c r="K942" s="120">
        <v>72955</v>
      </c>
      <c r="L942" s="126"/>
      <c r="M942" s="183">
        <v>38.33</v>
      </c>
      <c r="N942" s="126"/>
    </row>
    <row r="943" spans="1:14" x14ac:dyDescent="0.2">
      <c r="A943" s="136" t="s">
        <v>385</v>
      </c>
      <c r="B943" s="126"/>
      <c r="C943" s="136" t="s">
        <v>386</v>
      </c>
      <c r="D943" s="126"/>
      <c r="E943" s="126"/>
      <c r="F943" s="126"/>
      <c r="G943" s="126"/>
      <c r="H943" s="126"/>
      <c r="I943" s="184" t="s">
        <v>0</v>
      </c>
      <c r="J943" s="126"/>
      <c r="K943" s="184">
        <v>1025</v>
      </c>
      <c r="L943" s="126"/>
      <c r="M943" s="185" t="s">
        <v>0</v>
      </c>
      <c r="N943" s="126"/>
    </row>
    <row r="944" spans="1:14" x14ac:dyDescent="0.2">
      <c r="A944" s="136" t="s">
        <v>387</v>
      </c>
      <c r="B944" s="126"/>
      <c r="C944" s="136" t="s">
        <v>388</v>
      </c>
      <c r="D944" s="126"/>
      <c r="E944" s="126"/>
      <c r="F944" s="126"/>
      <c r="G944" s="126"/>
      <c r="H944" s="126"/>
      <c r="I944" s="184" t="s">
        <v>0</v>
      </c>
      <c r="J944" s="126"/>
      <c r="K944" s="184">
        <v>63180</v>
      </c>
      <c r="L944" s="126"/>
      <c r="M944" s="185" t="s">
        <v>0</v>
      </c>
      <c r="N944" s="126"/>
    </row>
    <row r="945" spans="1:14" x14ac:dyDescent="0.2">
      <c r="A945" s="136" t="s">
        <v>389</v>
      </c>
      <c r="B945" s="126"/>
      <c r="C945" s="136" t="s">
        <v>390</v>
      </c>
      <c r="D945" s="126"/>
      <c r="E945" s="126"/>
      <c r="F945" s="126"/>
      <c r="G945" s="126"/>
      <c r="H945" s="126"/>
      <c r="I945" s="184" t="s">
        <v>0</v>
      </c>
      <c r="J945" s="126"/>
      <c r="K945" s="184">
        <v>8750</v>
      </c>
      <c r="L945" s="126"/>
      <c r="M945" s="185" t="s">
        <v>0</v>
      </c>
      <c r="N945" s="126"/>
    </row>
    <row r="946" spans="1:14" x14ac:dyDescent="0.2">
      <c r="A946" s="136" t="s">
        <v>643</v>
      </c>
      <c r="B946" s="126"/>
      <c r="C946" s="136" t="s">
        <v>644</v>
      </c>
      <c r="D946" s="126"/>
      <c r="E946" s="126"/>
      <c r="F946" s="126"/>
      <c r="G946" s="126"/>
      <c r="H946" s="126"/>
      <c r="I946" s="184" t="s">
        <v>0</v>
      </c>
      <c r="J946" s="126"/>
      <c r="K946" s="184">
        <v>0</v>
      </c>
      <c r="L946" s="126"/>
      <c r="M946" s="185" t="s">
        <v>0</v>
      </c>
      <c r="N946" s="126"/>
    </row>
    <row r="947" spans="1:14" x14ac:dyDescent="0.2">
      <c r="A947" s="186" t="s">
        <v>391</v>
      </c>
      <c r="B947" s="126"/>
      <c r="C947" s="186" t="s">
        <v>392</v>
      </c>
      <c r="D947" s="126"/>
      <c r="E947" s="126"/>
      <c r="F947" s="126"/>
      <c r="G947" s="126"/>
      <c r="H947" s="126"/>
      <c r="I947" s="120">
        <v>550600</v>
      </c>
      <c r="J947" s="126"/>
      <c r="K947" s="120">
        <v>213579.49</v>
      </c>
      <c r="L947" s="126"/>
      <c r="M947" s="183">
        <v>38.79</v>
      </c>
      <c r="N947" s="126"/>
    </row>
    <row r="948" spans="1:14" x14ac:dyDescent="0.2">
      <c r="A948" s="136" t="s">
        <v>393</v>
      </c>
      <c r="B948" s="126"/>
      <c r="C948" s="136" t="s">
        <v>394</v>
      </c>
      <c r="D948" s="126"/>
      <c r="E948" s="126"/>
      <c r="F948" s="126"/>
      <c r="G948" s="126"/>
      <c r="H948" s="126"/>
      <c r="I948" s="184" t="s">
        <v>0</v>
      </c>
      <c r="J948" s="126"/>
      <c r="K948" s="184">
        <v>18606.169999999998</v>
      </c>
      <c r="L948" s="126"/>
      <c r="M948" s="185" t="s">
        <v>0</v>
      </c>
      <c r="N948" s="126"/>
    </row>
    <row r="949" spans="1:14" x14ac:dyDescent="0.2">
      <c r="A949" s="136" t="s">
        <v>645</v>
      </c>
      <c r="B949" s="126"/>
      <c r="C949" s="136" t="s">
        <v>646</v>
      </c>
      <c r="D949" s="126"/>
      <c r="E949" s="126"/>
      <c r="F949" s="126"/>
      <c r="G949" s="126"/>
      <c r="H949" s="126"/>
      <c r="I949" s="184" t="s">
        <v>0</v>
      </c>
      <c r="J949" s="126"/>
      <c r="K949" s="184">
        <v>121904.44</v>
      </c>
      <c r="L949" s="126"/>
      <c r="M949" s="185" t="s">
        <v>0</v>
      </c>
      <c r="N949" s="126"/>
    </row>
    <row r="950" spans="1:14" x14ac:dyDescent="0.2">
      <c r="A950" s="136" t="s">
        <v>395</v>
      </c>
      <c r="B950" s="126"/>
      <c r="C950" s="136" t="s">
        <v>396</v>
      </c>
      <c r="D950" s="126"/>
      <c r="E950" s="126"/>
      <c r="F950" s="126"/>
      <c r="G950" s="126"/>
      <c r="H950" s="126"/>
      <c r="I950" s="184" t="s">
        <v>0</v>
      </c>
      <c r="J950" s="126"/>
      <c r="K950" s="184">
        <v>64758.96</v>
      </c>
      <c r="L950" s="126"/>
      <c r="M950" s="185" t="s">
        <v>0</v>
      </c>
      <c r="N950" s="126"/>
    </row>
    <row r="951" spans="1:14" x14ac:dyDescent="0.2">
      <c r="A951" s="136" t="s">
        <v>397</v>
      </c>
      <c r="B951" s="126"/>
      <c r="C951" s="136" t="s">
        <v>398</v>
      </c>
      <c r="D951" s="126"/>
      <c r="E951" s="126"/>
      <c r="F951" s="126"/>
      <c r="G951" s="126"/>
      <c r="H951" s="126"/>
      <c r="I951" s="184" t="s">
        <v>0</v>
      </c>
      <c r="J951" s="126"/>
      <c r="K951" s="184">
        <v>4671.84</v>
      </c>
      <c r="L951" s="126"/>
      <c r="M951" s="185" t="s">
        <v>0</v>
      </c>
      <c r="N951" s="126"/>
    </row>
    <row r="952" spans="1:14" x14ac:dyDescent="0.2">
      <c r="A952" s="136" t="s">
        <v>399</v>
      </c>
      <c r="B952" s="126"/>
      <c r="C952" s="136" t="s">
        <v>400</v>
      </c>
      <c r="D952" s="126"/>
      <c r="E952" s="126"/>
      <c r="F952" s="126"/>
      <c r="G952" s="126"/>
      <c r="H952" s="126"/>
      <c r="I952" s="184" t="s">
        <v>0</v>
      </c>
      <c r="J952" s="126"/>
      <c r="K952" s="184">
        <v>3638.08</v>
      </c>
      <c r="L952" s="126"/>
      <c r="M952" s="185" t="s">
        <v>0</v>
      </c>
      <c r="N952" s="126"/>
    </row>
    <row r="953" spans="1:14" x14ac:dyDescent="0.2">
      <c r="A953" s="136" t="s">
        <v>401</v>
      </c>
      <c r="B953" s="126"/>
      <c r="C953" s="136" t="s">
        <v>402</v>
      </c>
      <c r="D953" s="126"/>
      <c r="E953" s="126"/>
      <c r="F953" s="126"/>
      <c r="G953" s="126"/>
      <c r="H953" s="126"/>
      <c r="I953" s="184" t="s">
        <v>0</v>
      </c>
      <c r="J953" s="126"/>
      <c r="K953" s="184">
        <v>0</v>
      </c>
      <c r="L953" s="126"/>
      <c r="M953" s="185" t="s">
        <v>0</v>
      </c>
      <c r="N953" s="126"/>
    </row>
    <row r="954" spans="1:14" x14ac:dyDescent="0.2">
      <c r="A954" s="186" t="s">
        <v>403</v>
      </c>
      <c r="B954" s="126"/>
      <c r="C954" s="186" t="s">
        <v>404</v>
      </c>
      <c r="D954" s="126"/>
      <c r="E954" s="126"/>
      <c r="F954" s="126"/>
      <c r="G954" s="126"/>
      <c r="H954" s="126"/>
      <c r="I954" s="120">
        <v>224020</v>
      </c>
      <c r="J954" s="126"/>
      <c r="K954" s="120">
        <v>108271.87</v>
      </c>
      <c r="L954" s="126"/>
      <c r="M954" s="183">
        <v>48.33</v>
      </c>
      <c r="N954" s="126"/>
    </row>
    <row r="955" spans="1:14" x14ac:dyDescent="0.2">
      <c r="A955" s="136" t="s">
        <v>405</v>
      </c>
      <c r="B955" s="126"/>
      <c r="C955" s="136" t="s">
        <v>406</v>
      </c>
      <c r="D955" s="126"/>
      <c r="E955" s="126"/>
      <c r="F955" s="126"/>
      <c r="G955" s="126"/>
      <c r="H955" s="126"/>
      <c r="I955" s="184" t="s">
        <v>0</v>
      </c>
      <c r="J955" s="126"/>
      <c r="K955" s="184">
        <v>3134.98</v>
      </c>
      <c r="L955" s="126"/>
      <c r="M955" s="185" t="s">
        <v>0</v>
      </c>
      <c r="N955" s="126"/>
    </row>
    <row r="956" spans="1:14" x14ac:dyDescent="0.2">
      <c r="A956" s="136" t="s">
        <v>407</v>
      </c>
      <c r="B956" s="126"/>
      <c r="C956" s="136" t="s">
        <v>408</v>
      </c>
      <c r="D956" s="126"/>
      <c r="E956" s="126"/>
      <c r="F956" s="126"/>
      <c r="G956" s="126"/>
      <c r="H956" s="126"/>
      <c r="I956" s="184" t="s">
        <v>0</v>
      </c>
      <c r="J956" s="126"/>
      <c r="K956" s="184">
        <v>34001.75</v>
      </c>
      <c r="L956" s="126"/>
      <c r="M956" s="185" t="s">
        <v>0</v>
      </c>
      <c r="N956" s="126"/>
    </row>
    <row r="957" spans="1:14" x14ac:dyDescent="0.2">
      <c r="A957" s="136" t="s">
        <v>409</v>
      </c>
      <c r="B957" s="126"/>
      <c r="C957" s="136" t="s">
        <v>410</v>
      </c>
      <c r="D957" s="126"/>
      <c r="E957" s="126"/>
      <c r="F957" s="126"/>
      <c r="G957" s="126"/>
      <c r="H957" s="126"/>
      <c r="I957" s="184" t="s">
        <v>0</v>
      </c>
      <c r="J957" s="126"/>
      <c r="K957" s="184">
        <v>3847.72</v>
      </c>
      <c r="L957" s="126"/>
      <c r="M957" s="185" t="s">
        <v>0</v>
      </c>
      <c r="N957" s="126"/>
    </row>
    <row r="958" spans="1:14" x14ac:dyDescent="0.2">
      <c r="A958" s="136" t="s">
        <v>411</v>
      </c>
      <c r="B958" s="126"/>
      <c r="C958" s="136" t="s">
        <v>412</v>
      </c>
      <c r="D958" s="126"/>
      <c r="E958" s="126"/>
      <c r="F958" s="126"/>
      <c r="G958" s="126"/>
      <c r="H958" s="126"/>
      <c r="I958" s="184" t="s">
        <v>0</v>
      </c>
      <c r="J958" s="126"/>
      <c r="K958" s="184">
        <v>35434.35</v>
      </c>
      <c r="L958" s="126"/>
      <c r="M958" s="185" t="s">
        <v>0</v>
      </c>
      <c r="N958" s="126"/>
    </row>
    <row r="959" spans="1:14" x14ac:dyDescent="0.2">
      <c r="A959" s="136" t="s">
        <v>413</v>
      </c>
      <c r="B959" s="126"/>
      <c r="C959" s="136" t="s">
        <v>414</v>
      </c>
      <c r="D959" s="126"/>
      <c r="E959" s="126"/>
      <c r="F959" s="126"/>
      <c r="G959" s="126"/>
      <c r="H959" s="126"/>
      <c r="I959" s="184" t="s">
        <v>0</v>
      </c>
      <c r="J959" s="126"/>
      <c r="K959" s="184">
        <v>0</v>
      </c>
      <c r="L959" s="126"/>
      <c r="M959" s="185" t="s">
        <v>0</v>
      </c>
      <c r="N959" s="126"/>
    </row>
    <row r="960" spans="1:14" x14ac:dyDescent="0.2">
      <c r="A960" s="136" t="s">
        <v>415</v>
      </c>
      <c r="B960" s="126"/>
      <c r="C960" s="136" t="s">
        <v>416</v>
      </c>
      <c r="D960" s="126"/>
      <c r="E960" s="126"/>
      <c r="F960" s="126"/>
      <c r="G960" s="126"/>
      <c r="H960" s="126"/>
      <c r="I960" s="184" t="s">
        <v>0</v>
      </c>
      <c r="J960" s="126"/>
      <c r="K960" s="184">
        <v>16061.83</v>
      </c>
      <c r="L960" s="126"/>
      <c r="M960" s="185" t="s">
        <v>0</v>
      </c>
      <c r="N960" s="126"/>
    </row>
    <row r="961" spans="1:14" x14ac:dyDescent="0.2">
      <c r="A961" s="136" t="s">
        <v>417</v>
      </c>
      <c r="B961" s="126"/>
      <c r="C961" s="136" t="s">
        <v>418</v>
      </c>
      <c r="D961" s="126"/>
      <c r="E961" s="126"/>
      <c r="F961" s="126"/>
      <c r="G961" s="126"/>
      <c r="H961" s="126"/>
      <c r="I961" s="184" t="s">
        <v>0</v>
      </c>
      <c r="J961" s="126"/>
      <c r="K961" s="184">
        <v>0</v>
      </c>
      <c r="L961" s="126"/>
      <c r="M961" s="185" t="s">
        <v>0</v>
      </c>
      <c r="N961" s="126"/>
    </row>
    <row r="962" spans="1:14" x14ac:dyDescent="0.2">
      <c r="A962" s="136" t="s">
        <v>419</v>
      </c>
      <c r="B962" s="126"/>
      <c r="C962" s="136" t="s">
        <v>420</v>
      </c>
      <c r="D962" s="126"/>
      <c r="E962" s="126"/>
      <c r="F962" s="126"/>
      <c r="G962" s="126"/>
      <c r="H962" s="126"/>
      <c r="I962" s="184" t="s">
        <v>0</v>
      </c>
      <c r="J962" s="126"/>
      <c r="K962" s="184">
        <v>4932.5</v>
      </c>
      <c r="L962" s="126"/>
      <c r="M962" s="185" t="s">
        <v>0</v>
      </c>
      <c r="N962" s="126"/>
    </row>
    <row r="963" spans="1:14" x14ac:dyDescent="0.2">
      <c r="A963" s="136" t="s">
        <v>421</v>
      </c>
      <c r="B963" s="126"/>
      <c r="C963" s="136" t="s">
        <v>422</v>
      </c>
      <c r="D963" s="126"/>
      <c r="E963" s="126"/>
      <c r="F963" s="126"/>
      <c r="G963" s="126"/>
      <c r="H963" s="126"/>
      <c r="I963" s="184" t="s">
        <v>0</v>
      </c>
      <c r="J963" s="126"/>
      <c r="K963" s="184">
        <v>10858.74</v>
      </c>
      <c r="L963" s="126"/>
      <c r="M963" s="185" t="s">
        <v>0</v>
      </c>
      <c r="N963" s="126"/>
    </row>
    <row r="964" spans="1:14" x14ac:dyDescent="0.2">
      <c r="A964" s="186" t="s">
        <v>426</v>
      </c>
      <c r="B964" s="126"/>
      <c r="C964" s="186" t="s">
        <v>427</v>
      </c>
      <c r="D964" s="126"/>
      <c r="E964" s="126"/>
      <c r="F964" s="126"/>
      <c r="G964" s="126"/>
      <c r="H964" s="126"/>
      <c r="I964" s="120">
        <v>65980</v>
      </c>
      <c r="J964" s="126"/>
      <c r="K964" s="120">
        <v>21863.39</v>
      </c>
      <c r="L964" s="126"/>
      <c r="M964" s="183">
        <v>33.14</v>
      </c>
      <c r="N964" s="126"/>
    </row>
    <row r="965" spans="1:14" x14ac:dyDescent="0.2">
      <c r="A965" s="136" t="s">
        <v>430</v>
      </c>
      <c r="B965" s="126"/>
      <c r="C965" s="136" t="s">
        <v>431</v>
      </c>
      <c r="D965" s="126"/>
      <c r="E965" s="126"/>
      <c r="F965" s="126"/>
      <c r="G965" s="126"/>
      <c r="H965" s="126"/>
      <c r="I965" s="184" t="s">
        <v>0</v>
      </c>
      <c r="J965" s="126"/>
      <c r="K965" s="184">
        <v>21863.39</v>
      </c>
      <c r="L965" s="126"/>
      <c r="M965" s="185" t="s">
        <v>0</v>
      </c>
      <c r="N965" s="126"/>
    </row>
    <row r="966" spans="1:14" x14ac:dyDescent="0.2">
      <c r="A966" s="136" t="s">
        <v>432</v>
      </c>
      <c r="B966" s="126"/>
      <c r="C966" s="136" t="s">
        <v>433</v>
      </c>
      <c r="D966" s="126"/>
      <c r="E966" s="126"/>
      <c r="F966" s="126"/>
      <c r="G966" s="126"/>
      <c r="H966" s="126"/>
      <c r="I966" s="184" t="s">
        <v>0</v>
      </c>
      <c r="J966" s="126"/>
      <c r="K966" s="184">
        <v>0</v>
      </c>
      <c r="L966" s="126"/>
      <c r="M966" s="185" t="s">
        <v>0</v>
      </c>
      <c r="N966" s="126"/>
    </row>
    <row r="967" spans="1:14" x14ac:dyDescent="0.2">
      <c r="A967" s="136" t="s">
        <v>434</v>
      </c>
      <c r="B967" s="126"/>
      <c r="C967" s="136" t="s">
        <v>435</v>
      </c>
      <c r="D967" s="126"/>
      <c r="E967" s="126"/>
      <c r="F967" s="126"/>
      <c r="G967" s="126"/>
      <c r="H967" s="126"/>
      <c r="I967" s="184" t="s">
        <v>0</v>
      </c>
      <c r="J967" s="126"/>
      <c r="K967" s="184">
        <v>0</v>
      </c>
      <c r="L967" s="126"/>
      <c r="M967" s="185" t="s">
        <v>0</v>
      </c>
      <c r="N967" s="126"/>
    </row>
    <row r="968" spans="1:14" x14ac:dyDescent="0.2">
      <c r="A968" s="136" t="s">
        <v>436</v>
      </c>
      <c r="B968" s="126"/>
      <c r="C968" s="136" t="s">
        <v>437</v>
      </c>
      <c r="D968" s="126"/>
      <c r="E968" s="126"/>
      <c r="F968" s="126"/>
      <c r="G968" s="126"/>
      <c r="H968" s="126"/>
      <c r="I968" s="184" t="s">
        <v>0</v>
      </c>
      <c r="J968" s="126"/>
      <c r="K968" s="184">
        <v>0</v>
      </c>
      <c r="L968" s="126"/>
      <c r="M968" s="185" t="s">
        <v>0</v>
      </c>
      <c r="N968" s="126"/>
    </row>
    <row r="969" spans="1:14" x14ac:dyDescent="0.2">
      <c r="A969" s="136" t="s">
        <v>438</v>
      </c>
      <c r="B969" s="126"/>
      <c r="C969" s="136" t="s">
        <v>427</v>
      </c>
      <c r="D969" s="126"/>
      <c r="E969" s="126"/>
      <c r="F969" s="126"/>
      <c r="G969" s="126"/>
      <c r="H969" s="126"/>
      <c r="I969" s="184" t="s">
        <v>0</v>
      </c>
      <c r="J969" s="126"/>
      <c r="K969" s="184">
        <v>0</v>
      </c>
      <c r="L969" s="126"/>
      <c r="M969" s="185" t="s">
        <v>0</v>
      </c>
      <c r="N969" s="126"/>
    </row>
    <row r="970" spans="1:14" x14ac:dyDescent="0.2">
      <c r="A970" s="186" t="s">
        <v>439</v>
      </c>
      <c r="B970" s="126"/>
      <c r="C970" s="186" t="s">
        <v>440</v>
      </c>
      <c r="D970" s="126"/>
      <c r="E970" s="126"/>
      <c r="F970" s="126"/>
      <c r="G970" s="126"/>
      <c r="H970" s="126"/>
      <c r="I970" s="120">
        <v>1200</v>
      </c>
      <c r="J970" s="126"/>
      <c r="K970" s="120">
        <v>145</v>
      </c>
      <c r="L970" s="126"/>
      <c r="M970" s="183">
        <v>12.08</v>
      </c>
      <c r="N970" s="126"/>
    </row>
    <row r="971" spans="1:14" x14ac:dyDescent="0.2">
      <c r="A971" s="136" t="s">
        <v>445</v>
      </c>
      <c r="B971" s="126"/>
      <c r="C971" s="136" t="s">
        <v>446</v>
      </c>
      <c r="D971" s="126"/>
      <c r="E971" s="126"/>
      <c r="F971" s="126"/>
      <c r="G971" s="126"/>
      <c r="H971" s="126"/>
      <c r="I971" s="184" t="s">
        <v>0</v>
      </c>
      <c r="J971" s="126"/>
      <c r="K971" s="184">
        <v>0</v>
      </c>
      <c r="L971" s="126"/>
      <c r="M971" s="185" t="s">
        <v>0</v>
      </c>
      <c r="N971" s="126"/>
    </row>
    <row r="972" spans="1:14" x14ac:dyDescent="0.2">
      <c r="A972" s="136" t="s">
        <v>447</v>
      </c>
      <c r="B972" s="126"/>
      <c r="C972" s="136" t="s">
        <v>448</v>
      </c>
      <c r="D972" s="126"/>
      <c r="E972" s="126"/>
      <c r="F972" s="126"/>
      <c r="G972" s="126"/>
      <c r="H972" s="126"/>
      <c r="I972" s="184" t="s">
        <v>0</v>
      </c>
      <c r="J972" s="126"/>
      <c r="K972" s="184">
        <v>145</v>
      </c>
      <c r="L972" s="126"/>
      <c r="M972" s="185" t="s">
        <v>0</v>
      </c>
      <c r="N972" s="126"/>
    </row>
    <row r="973" spans="1:14" x14ac:dyDescent="0.2">
      <c r="A973" s="174" t="s">
        <v>225</v>
      </c>
      <c r="B973" s="126"/>
      <c r="C973" s="126"/>
      <c r="D973" s="126"/>
      <c r="E973" s="126"/>
      <c r="F973" s="126"/>
      <c r="G973" s="126"/>
      <c r="H973" s="126"/>
      <c r="I973" s="175">
        <v>107710</v>
      </c>
      <c r="J973" s="126"/>
      <c r="K973" s="175">
        <v>0</v>
      </c>
      <c r="L973" s="126"/>
      <c r="M973" s="176">
        <v>0</v>
      </c>
      <c r="N973" s="126"/>
    </row>
    <row r="974" spans="1:14" x14ac:dyDescent="0.2">
      <c r="A974" s="186" t="s">
        <v>370</v>
      </c>
      <c r="B974" s="126"/>
      <c r="C974" s="186" t="s">
        <v>371</v>
      </c>
      <c r="D974" s="126"/>
      <c r="E974" s="126"/>
      <c r="F974" s="126"/>
      <c r="G974" s="126"/>
      <c r="H974" s="126"/>
      <c r="I974" s="120">
        <v>92710</v>
      </c>
      <c r="J974" s="126"/>
      <c r="K974" s="120">
        <v>0</v>
      </c>
      <c r="L974" s="126"/>
      <c r="M974" s="183">
        <v>0</v>
      </c>
      <c r="N974" s="126"/>
    </row>
    <row r="975" spans="1:14" x14ac:dyDescent="0.2">
      <c r="A975" s="136" t="s">
        <v>372</v>
      </c>
      <c r="B975" s="126"/>
      <c r="C975" s="136" t="s">
        <v>373</v>
      </c>
      <c r="D975" s="126"/>
      <c r="E975" s="126"/>
      <c r="F975" s="126"/>
      <c r="G975" s="126"/>
      <c r="H975" s="126"/>
      <c r="I975" s="184" t="s">
        <v>0</v>
      </c>
      <c r="J975" s="126"/>
      <c r="K975" s="184">
        <v>0</v>
      </c>
      <c r="L975" s="126"/>
      <c r="M975" s="185" t="s">
        <v>0</v>
      </c>
      <c r="N975" s="126"/>
    </row>
    <row r="976" spans="1:14" x14ac:dyDescent="0.2">
      <c r="A976" s="186" t="s">
        <v>379</v>
      </c>
      <c r="B976" s="126"/>
      <c r="C976" s="186" t="s">
        <v>380</v>
      </c>
      <c r="D976" s="126"/>
      <c r="E976" s="126"/>
      <c r="F976" s="126"/>
      <c r="G976" s="126"/>
      <c r="H976" s="126"/>
      <c r="I976" s="120">
        <v>15000</v>
      </c>
      <c r="J976" s="126"/>
      <c r="K976" s="120">
        <v>0</v>
      </c>
      <c r="L976" s="126"/>
      <c r="M976" s="183">
        <v>0</v>
      </c>
      <c r="N976" s="126"/>
    </row>
    <row r="977" spans="1:14" x14ac:dyDescent="0.2">
      <c r="A977" s="136" t="s">
        <v>381</v>
      </c>
      <c r="B977" s="126"/>
      <c r="C977" s="136" t="s">
        <v>382</v>
      </c>
      <c r="D977" s="126"/>
      <c r="E977" s="126"/>
      <c r="F977" s="126"/>
      <c r="G977" s="126"/>
      <c r="H977" s="126"/>
      <c r="I977" s="184" t="s">
        <v>0</v>
      </c>
      <c r="J977" s="126"/>
      <c r="K977" s="184">
        <v>0</v>
      </c>
      <c r="L977" s="126"/>
      <c r="M977" s="185" t="s">
        <v>0</v>
      </c>
      <c r="N977" s="126"/>
    </row>
    <row r="978" spans="1:14" x14ac:dyDescent="0.2">
      <c r="A978" s="174" t="s">
        <v>210</v>
      </c>
      <c r="B978" s="126"/>
      <c r="C978" s="126"/>
      <c r="D978" s="126"/>
      <c r="E978" s="126"/>
      <c r="F978" s="126"/>
      <c r="G978" s="126"/>
      <c r="H978" s="126"/>
      <c r="I978" s="175">
        <v>93400</v>
      </c>
      <c r="J978" s="126"/>
      <c r="K978" s="175">
        <v>14202.77</v>
      </c>
      <c r="L978" s="126"/>
      <c r="M978" s="176">
        <v>15.21</v>
      </c>
      <c r="N978" s="126"/>
    </row>
    <row r="979" spans="1:14" x14ac:dyDescent="0.2">
      <c r="A979" s="174" t="s">
        <v>212</v>
      </c>
      <c r="B979" s="126"/>
      <c r="C979" s="126"/>
      <c r="D979" s="126"/>
      <c r="E979" s="126"/>
      <c r="F979" s="126"/>
      <c r="G979" s="126"/>
      <c r="H979" s="126"/>
      <c r="I979" s="175">
        <v>93400</v>
      </c>
      <c r="J979" s="126"/>
      <c r="K979" s="175">
        <v>14202.77</v>
      </c>
      <c r="L979" s="126"/>
      <c r="M979" s="176">
        <v>15.21</v>
      </c>
      <c r="N979" s="126"/>
    </row>
    <row r="980" spans="1:14" x14ac:dyDescent="0.2">
      <c r="A980" s="186" t="s">
        <v>391</v>
      </c>
      <c r="B980" s="126"/>
      <c r="C980" s="186" t="s">
        <v>392</v>
      </c>
      <c r="D980" s="126"/>
      <c r="E980" s="126"/>
      <c r="F980" s="126"/>
      <c r="G980" s="126"/>
      <c r="H980" s="126"/>
      <c r="I980" s="120">
        <v>90900</v>
      </c>
      <c r="J980" s="126"/>
      <c r="K980" s="120">
        <v>12331.34</v>
      </c>
      <c r="L980" s="126"/>
      <c r="M980" s="183">
        <v>13.57</v>
      </c>
      <c r="N980" s="126"/>
    </row>
    <row r="981" spans="1:14" x14ac:dyDescent="0.2">
      <c r="A981" s="136" t="s">
        <v>645</v>
      </c>
      <c r="B981" s="126"/>
      <c r="C981" s="136" t="s">
        <v>646</v>
      </c>
      <c r="D981" s="126"/>
      <c r="E981" s="126"/>
      <c r="F981" s="126"/>
      <c r="G981" s="126"/>
      <c r="H981" s="126"/>
      <c r="I981" s="184" t="s">
        <v>0</v>
      </c>
      <c r="J981" s="126"/>
      <c r="K981" s="184">
        <v>11874.78</v>
      </c>
      <c r="L981" s="126"/>
      <c r="M981" s="185" t="s">
        <v>0</v>
      </c>
      <c r="N981" s="126"/>
    </row>
    <row r="982" spans="1:14" x14ac:dyDescent="0.2">
      <c r="A982" s="136" t="s">
        <v>399</v>
      </c>
      <c r="B982" s="126"/>
      <c r="C982" s="136" t="s">
        <v>400</v>
      </c>
      <c r="D982" s="126"/>
      <c r="E982" s="126"/>
      <c r="F982" s="126"/>
      <c r="G982" s="126"/>
      <c r="H982" s="126"/>
      <c r="I982" s="184" t="s">
        <v>0</v>
      </c>
      <c r="J982" s="126"/>
      <c r="K982" s="184">
        <v>456.56</v>
      </c>
      <c r="L982" s="126"/>
      <c r="M982" s="185" t="s">
        <v>0</v>
      </c>
      <c r="N982" s="126"/>
    </row>
    <row r="983" spans="1:14" x14ac:dyDescent="0.2">
      <c r="A983" s="186" t="s">
        <v>403</v>
      </c>
      <c r="B983" s="126"/>
      <c r="C983" s="186" t="s">
        <v>404</v>
      </c>
      <c r="D983" s="126"/>
      <c r="E983" s="126"/>
      <c r="F983" s="126"/>
      <c r="G983" s="126"/>
      <c r="H983" s="126"/>
      <c r="I983" s="120">
        <v>2500</v>
      </c>
      <c r="J983" s="126"/>
      <c r="K983" s="120">
        <v>1871.43</v>
      </c>
      <c r="L983" s="126"/>
      <c r="M983" s="183">
        <v>74.86</v>
      </c>
      <c r="N983" s="126"/>
    </row>
    <row r="984" spans="1:14" x14ac:dyDescent="0.2">
      <c r="A984" s="136" t="s">
        <v>407</v>
      </c>
      <c r="B984" s="126"/>
      <c r="C984" s="136" t="s">
        <v>408</v>
      </c>
      <c r="D984" s="126"/>
      <c r="E984" s="126"/>
      <c r="F984" s="126"/>
      <c r="G984" s="126"/>
      <c r="H984" s="126"/>
      <c r="I984" s="184" t="s">
        <v>0</v>
      </c>
      <c r="J984" s="126"/>
      <c r="K984" s="184">
        <v>1871.43</v>
      </c>
      <c r="L984" s="126"/>
      <c r="M984" s="185" t="s">
        <v>0</v>
      </c>
      <c r="N984" s="126"/>
    </row>
    <row r="985" spans="1:14" x14ac:dyDescent="0.2">
      <c r="A985" s="174" t="s">
        <v>214</v>
      </c>
      <c r="B985" s="126"/>
      <c r="C985" s="126"/>
      <c r="D985" s="126"/>
      <c r="E985" s="126"/>
      <c r="F985" s="126"/>
      <c r="G985" s="126"/>
      <c r="H985" s="126"/>
      <c r="I985" s="175">
        <v>2000</v>
      </c>
      <c r="J985" s="126"/>
      <c r="K985" s="175">
        <v>0</v>
      </c>
      <c r="L985" s="126"/>
      <c r="M985" s="176">
        <v>0</v>
      </c>
      <c r="N985" s="126"/>
    </row>
    <row r="986" spans="1:14" x14ac:dyDescent="0.2">
      <c r="A986" s="174" t="s">
        <v>216</v>
      </c>
      <c r="B986" s="126"/>
      <c r="C986" s="126"/>
      <c r="D986" s="126"/>
      <c r="E986" s="126"/>
      <c r="F986" s="126"/>
      <c r="G986" s="126"/>
      <c r="H986" s="126"/>
      <c r="I986" s="175">
        <v>2000</v>
      </c>
      <c r="J986" s="126"/>
      <c r="K986" s="175">
        <v>0</v>
      </c>
      <c r="L986" s="126"/>
      <c r="M986" s="176">
        <v>0</v>
      </c>
      <c r="N986" s="126"/>
    </row>
    <row r="987" spans="1:14" x14ac:dyDescent="0.2">
      <c r="A987" s="186" t="s">
        <v>391</v>
      </c>
      <c r="B987" s="126"/>
      <c r="C987" s="186" t="s">
        <v>392</v>
      </c>
      <c r="D987" s="126"/>
      <c r="E987" s="126"/>
      <c r="F987" s="126"/>
      <c r="G987" s="126"/>
      <c r="H987" s="126"/>
      <c r="I987" s="120">
        <v>2000</v>
      </c>
      <c r="J987" s="126"/>
      <c r="K987" s="120">
        <v>0</v>
      </c>
      <c r="L987" s="126"/>
      <c r="M987" s="183">
        <v>0</v>
      </c>
      <c r="N987" s="126"/>
    </row>
    <row r="988" spans="1:14" x14ac:dyDescent="0.2">
      <c r="A988" s="136" t="s">
        <v>399</v>
      </c>
      <c r="B988" s="126"/>
      <c r="C988" s="136" t="s">
        <v>400</v>
      </c>
      <c r="D988" s="126"/>
      <c r="E988" s="126"/>
      <c r="F988" s="126"/>
      <c r="G988" s="126"/>
      <c r="H988" s="126"/>
      <c r="I988" s="184" t="s">
        <v>0</v>
      </c>
      <c r="J988" s="126"/>
      <c r="K988" s="184">
        <v>0</v>
      </c>
      <c r="L988" s="126"/>
      <c r="M988" s="185" t="s">
        <v>0</v>
      </c>
      <c r="N988" s="126"/>
    </row>
    <row r="989" spans="1:14" x14ac:dyDescent="0.2">
      <c r="A989" s="177" t="s">
        <v>704</v>
      </c>
      <c r="B989" s="126"/>
      <c r="C989" s="177" t="s">
        <v>705</v>
      </c>
      <c r="D989" s="126"/>
      <c r="E989" s="126"/>
      <c r="F989" s="126"/>
      <c r="G989" s="126"/>
      <c r="H989" s="126"/>
      <c r="I989" s="178">
        <v>51400</v>
      </c>
      <c r="J989" s="126"/>
      <c r="K989" s="178">
        <v>12477.27</v>
      </c>
      <c r="L989" s="126"/>
      <c r="M989" s="182">
        <v>24.27</v>
      </c>
      <c r="N989" s="126"/>
    </row>
    <row r="990" spans="1:14" x14ac:dyDescent="0.2">
      <c r="A990" s="174" t="s">
        <v>206</v>
      </c>
      <c r="B990" s="126"/>
      <c r="C990" s="126"/>
      <c r="D990" s="126"/>
      <c r="E990" s="126"/>
      <c r="F990" s="126"/>
      <c r="G990" s="126"/>
      <c r="H990" s="126"/>
      <c r="I990" s="175">
        <v>51400</v>
      </c>
      <c r="J990" s="126"/>
      <c r="K990" s="175">
        <v>12477.27</v>
      </c>
      <c r="L990" s="126"/>
      <c r="M990" s="176">
        <v>24.27</v>
      </c>
      <c r="N990" s="126"/>
    </row>
    <row r="991" spans="1:14" x14ac:dyDescent="0.2">
      <c r="A991" s="174" t="s">
        <v>208</v>
      </c>
      <c r="B991" s="126"/>
      <c r="C991" s="126"/>
      <c r="D991" s="126"/>
      <c r="E991" s="126"/>
      <c r="F991" s="126"/>
      <c r="G991" s="126"/>
      <c r="H991" s="126"/>
      <c r="I991" s="175">
        <v>51400</v>
      </c>
      <c r="J991" s="126"/>
      <c r="K991" s="175">
        <v>12477.27</v>
      </c>
      <c r="L991" s="126"/>
      <c r="M991" s="176">
        <v>24.27</v>
      </c>
      <c r="N991" s="126"/>
    </row>
    <row r="992" spans="1:14" x14ac:dyDescent="0.2">
      <c r="A992" s="186" t="s">
        <v>403</v>
      </c>
      <c r="B992" s="126"/>
      <c r="C992" s="186" t="s">
        <v>404</v>
      </c>
      <c r="D992" s="126"/>
      <c r="E992" s="126"/>
      <c r="F992" s="126"/>
      <c r="G992" s="126"/>
      <c r="H992" s="126"/>
      <c r="I992" s="120">
        <v>15900</v>
      </c>
      <c r="J992" s="126"/>
      <c r="K992" s="120">
        <v>12024.39</v>
      </c>
      <c r="L992" s="126"/>
      <c r="M992" s="183">
        <v>75.63</v>
      </c>
      <c r="N992" s="126"/>
    </row>
    <row r="993" spans="1:14" x14ac:dyDescent="0.2">
      <c r="A993" s="136" t="s">
        <v>413</v>
      </c>
      <c r="B993" s="126"/>
      <c r="C993" s="136" t="s">
        <v>414</v>
      </c>
      <c r="D993" s="126"/>
      <c r="E993" s="126"/>
      <c r="F993" s="126"/>
      <c r="G993" s="126"/>
      <c r="H993" s="126"/>
      <c r="I993" s="184" t="s">
        <v>0</v>
      </c>
      <c r="J993" s="126"/>
      <c r="K993" s="184">
        <v>12024.39</v>
      </c>
      <c r="L993" s="126"/>
      <c r="M993" s="185" t="s">
        <v>0</v>
      </c>
      <c r="N993" s="126"/>
    </row>
    <row r="994" spans="1:14" x14ac:dyDescent="0.2">
      <c r="A994" s="186" t="s">
        <v>461</v>
      </c>
      <c r="B994" s="126"/>
      <c r="C994" s="186" t="s">
        <v>462</v>
      </c>
      <c r="D994" s="126"/>
      <c r="E994" s="126"/>
      <c r="F994" s="126"/>
      <c r="G994" s="126"/>
      <c r="H994" s="126"/>
      <c r="I994" s="120">
        <v>35000</v>
      </c>
      <c r="J994" s="126"/>
      <c r="K994" s="120">
        <v>0</v>
      </c>
      <c r="L994" s="126"/>
      <c r="M994" s="183">
        <v>0</v>
      </c>
      <c r="N994" s="126"/>
    </row>
    <row r="995" spans="1:14" x14ac:dyDescent="0.2">
      <c r="A995" s="136" t="s">
        <v>469</v>
      </c>
      <c r="B995" s="126"/>
      <c r="C995" s="136" t="s">
        <v>470</v>
      </c>
      <c r="D995" s="126"/>
      <c r="E995" s="126"/>
      <c r="F995" s="126"/>
      <c r="G995" s="126"/>
      <c r="H995" s="126"/>
      <c r="I995" s="184" t="s">
        <v>0</v>
      </c>
      <c r="J995" s="126"/>
      <c r="K995" s="184">
        <v>0</v>
      </c>
      <c r="L995" s="126"/>
      <c r="M995" s="185" t="s">
        <v>0</v>
      </c>
      <c r="N995" s="126"/>
    </row>
    <row r="996" spans="1:14" x14ac:dyDescent="0.2">
      <c r="A996" s="186" t="s">
        <v>471</v>
      </c>
      <c r="B996" s="126"/>
      <c r="C996" s="186" t="s">
        <v>472</v>
      </c>
      <c r="D996" s="126"/>
      <c r="E996" s="126"/>
      <c r="F996" s="126"/>
      <c r="G996" s="126"/>
      <c r="H996" s="126"/>
      <c r="I996" s="120">
        <v>500</v>
      </c>
      <c r="J996" s="126"/>
      <c r="K996" s="120">
        <v>452.88</v>
      </c>
      <c r="L996" s="126"/>
      <c r="M996" s="183">
        <v>90.58</v>
      </c>
      <c r="N996" s="126"/>
    </row>
    <row r="997" spans="1:14" x14ac:dyDescent="0.2">
      <c r="A997" s="136" t="s">
        <v>473</v>
      </c>
      <c r="B997" s="126"/>
      <c r="C997" s="136" t="s">
        <v>474</v>
      </c>
      <c r="D997" s="126"/>
      <c r="E997" s="126"/>
      <c r="F997" s="126"/>
      <c r="G997" s="126"/>
      <c r="H997" s="126"/>
      <c r="I997" s="184" t="s">
        <v>0</v>
      </c>
      <c r="J997" s="126"/>
      <c r="K997" s="184">
        <v>452.88</v>
      </c>
      <c r="L997" s="126"/>
      <c r="M997" s="185" t="s">
        <v>0</v>
      </c>
      <c r="N997" s="126"/>
    </row>
    <row r="998" spans="1:14" x14ac:dyDescent="0.2">
      <c r="A998" s="177" t="s">
        <v>706</v>
      </c>
      <c r="B998" s="126"/>
      <c r="C998" s="177" t="s">
        <v>707</v>
      </c>
      <c r="D998" s="126"/>
      <c r="E998" s="126"/>
      <c r="F998" s="126"/>
      <c r="G998" s="126"/>
      <c r="H998" s="126"/>
      <c r="I998" s="178">
        <v>426000</v>
      </c>
      <c r="J998" s="126"/>
      <c r="K998" s="178">
        <v>145137.34</v>
      </c>
      <c r="L998" s="126"/>
      <c r="M998" s="182">
        <v>34.07</v>
      </c>
      <c r="N998" s="126"/>
    </row>
    <row r="999" spans="1:14" x14ac:dyDescent="0.2">
      <c r="A999" s="174" t="s">
        <v>210</v>
      </c>
      <c r="B999" s="126"/>
      <c r="C999" s="126"/>
      <c r="D999" s="126"/>
      <c r="E999" s="126"/>
      <c r="F999" s="126"/>
      <c r="G999" s="126"/>
      <c r="H999" s="126"/>
      <c r="I999" s="175">
        <v>426000</v>
      </c>
      <c r="J999" s="126"/>
      <c r="K999" s="175">
        <v>145137.34</v>
      </c>
      <c r="L999" s="126"/>
      <c r="M999" s="176">
        <v>34.07</v>
      </c>
      <c r="N999" s="126"/>
    </row>
    <row r="1000" spans="1:14" x14ac:dyDescent="0.2">
      <c r="A1000" s="174" t="s">
        <v>212</v>
      </c>
      <c r="B1000" s="126"/>
      <c r="C1000" s="126"/>
      <c r="D1000" s="126"/>
      <c r="E1000" s="126"/>
      <c r="F1000" s="126"/>
      <c r="G1000" s="126"/>
      <c r="H1000" s="126"/>
      <c r="I1000" s="175">
        <v>426000</v>
      </c>
      <c r="J1000" s="126"/>
      <c r="K1000" s="175">
        <v>145137.34</v>
      </c>
      <c r="L1000" s="126"/>
      <c r="M1000" s="176">
        <v>34.07</v>
      </c>
      <c r="N1000" s="126"/>
    </row>
    <row r="1001" spans="1:14" x14ac:dyDescent="0.2">
      <c r="A1001" s="186" t="s">
        <v>370</v>
      </c>
      <c r="B1001" s="126"/>
      <c r="C1001" s="186" t="s">
        <v>371</v>
      </c>
      <c r="D1001" s="126"/>
      <c r="E1001" s="126"/>
      <c r="F1001" s="126"/>
      <c r="G1001" s="126"/>
      <c r="H1001" s="126"/>
      <c r="I1001" s="120">
        <v>270000</v>
      </c>
      <c r="J1001" s="126"/>
      <c r="K1001" s="120">
        <v>111515.3</v>
      </c>
      <c r="L1001" s="126"/>
      <c r="M1001" s="183">
        <v>41.3</v>
      </c>
      <c r="N1001" s="126"/>
    </row>
    <row r="1002" spans="1:14" x14ac:dyDescent="0.2">
      <c r="A1002" s="136" t="s">
        <v>372</v>
      </c>
      <c r="B1002" s="126"/>
      <c r="C1002" s="136" t="s">
        <v>373</v>
      </c>
      <c r="D1002" s="126"/>
      <c r="E1002" s="126"/>
      <c r="F1002" s="126"/>
      <c r="G1002" s="126"/>
      <c r="H1002" s="126"/>
      <c r="I1002" s="184" t="s">
        <v>0</v>
      </c>
      <c r="J1002" s="126"/>
      <c r="K1002" s="184">
        <v>111515.3</v>
      </c>
      <c r="L1002" s="126"/>
      <c r="M1002" s="185" t="s">
        <v>0</v>
      </c>
      <c r="N1002" s="126"/>
    </row>
    <row r="1003" spans="1:14" x14ac:dyDescent="0.2">
      <c r="A1003" s="186" t="s">
        <v>379</v>
      </c>
      <c r="B1003" s="126"/>
      <c r="C1003" s="186" t="s">
        <v>380</v>
      </c>
      <c r="D1003" s="126"/>
      <c r="E1003" s="126"/>
      <c r="F1003" s="126"/>
      <c r="G1003" s="126"/>
      <c r="H1003" s="126"/>
      <c r="I1003" s="120">
        <v>44400</v>
      </c>
      <c r="J1003" s="126"/>
      <c r="K1003" s="120">
        <v>18400.04</v>
      </c>
      <c r="L1003" s="126"/>
      <c r="M1003" s="183">
        <v>41.44</v>
      </c>
      <c r="N1003" s="126"/>
    </row>
    <row r="1004" spans="1:14" x14ac:dyDescent="0.2">
      <c r="A1004" s="136" t="s">
        <v>381</v>
      </c>
      <c r="B1004" s="126"/>
      <c r="C1004" s="136" t="s">
        <v>382</v>
      </c>
      <c r="D1004" s="126"/>
      <c r="E1004" s="126"/>
      <c r="F1004" s="126"/>
      <c r="G1004" s="126"/>
      <c r="H1004" s="126"/>
      <c r="I1004" s="184" t="s">
        <v>0</v>
      </c>
      <c r="J1004" s="126"/>
      <c r="K1004" s="184">
        <v>18400.04</v>
      </c>
      <c r="L1004" s="126"/>
      <c r="M1004" s="185" t="s">
        <v>0</v>
      </c>
      <c r="N1004" s="126"/>
    </row>
    <row r="1005" spans="1:14" x14ac:dyDescent="0.2">
      <c r="A1005" s="186" t="s">
        <v>383</v>
      </c>
      <c r="B1005" s="126"/>
      <c r="C1005" s="186" t="s">
        <v>384</v>
      </c>
      <c r="D1005" s="126"/>
      <c r="E1005" s="126"/>
      <c r="F1005" s="126"/>
      <c r="G1005" s="126"/>
      <c r="H1005" s="126"/>
      <c r="I1005" s="120">
        <v>28300</v>
      </c>
      <c r="J1005" s="126"/>
      <c r="K1005" s="120">
        <v>2722</v>
      </c>
      <c r="L1005" s="126"/>
      <c r="M1005" s="183">
        <v>9.6199999999999992</v>
      </c>
      <c r="N1005" s="126"/>
    </row>
    <row r="1006" spans="1:14" x14ac:dyDescent="0.2">
      <c r="A1006" s="136" t="s">
        <v>385</v>
      </c>
      <c r="B1006" s="126"/>
      <c r="C1006" s="136" t="s">
        <v>386</v>
      </c>
      <c r="D1006" s="126"/>
      <c r="E1006" s="126"/>
      <c r="F1006" s="126"/>
      <c r="G1006" s="126"/>
      <c r="H1006" s="126"/>
      <c r="I1006" s="184" t="s">
        <v>0</v>
      </c>
      <c r="J1006" s="126"/>
      <c r="K1006" s="184">
        <v>2722</v>
      </c>
      <c r="L1006" s="126"/>
      <c r="M1006" s="185" t="s">
        <v>0</v>
      </c>
      <c r="N1006" s="126"/>
    </row>
    <row r="1007" spans="1:14" x14ac:dyDescent="0.2">
      <c r="A1007" s="186" t="s">
        <v>403</v>
      </c>
      <c r="B1007" s="126"/>
      <c r="C1007" s="186" t="s">
        <v>404</v>
      </c>
      <c r="D1007" s="126"/>
      <c r="E1007" s="126"/>
      <c r="F1007" s="126"/>
      <c r="G1007" s="126"/>
      <c r="H1007" s="126"/>
      <c r="I1007" s="120">
        <v>83300</v>
      </c>
      <c r="J1007" s="126"/>
      <c r="K1007" s="120">
        <v>12500</v>
      </c>
      <c r="L1007" s="126"/>
      <c r="M1007" s="183">
        <v>15.01</v>
      </c>
      <c r="N1007" s="126"/>
    </row>
    <row r="1008" spans="1:14" x14ac:dyDescent="0.2">
      <c r="A1008" s="136" t="s">
        <v>417</v>
      </c>
      <c r="B1008" s="126"/>
      <c r="C1008" s="136" t="s">
        <v>418</v>
      </c>
      <c r="D1008" s="126"/>
      <c r="E1008" s="126"/>
      <c r="F1008" s="126"/>
      <c r="G1008" s="126"/>
      <c r="H1008" s="126"/>
      <c r="I1008" s="184" t="s">
        <v>0</v>
      </c>
      <c r="J1008" s="126"/>
      <c r="K1008" s="184">
        <v>12500</v>
      </c>
      <c r="L1008" s="126"/>
      <c r="M1008" s="185" t="s">
        <v>0</v>
      </c>
      <c r="N1008" s="126"/>
    </row>
    <row r="1009" spans="1:14" x14ac:dyDescent="0.2">
      <c r="A1009" s="171" t="s">
        <v>708</v>
      </c>
      <c r="B1009" s="126"/>
      <c r="C1009" s="126"/>
      <c r="D1009" s="126"/>
      <c r="E1009" s="126"/>
      <c r="F1009" s="126"/>
      <c r="G1009" s="126"/>
      <c r="H1009" s="126"/>
      <c r="I1009" s="172">
        <v>33263016</v>
      </c>
      <c r="J1009" s="126"/>
      <c r="K1009" s="172">
        <v>15194887.65</v>
      </c>
      <c r="L1009" s="126"/>
      <c r="M1009" s="173">
        <v>45.68</v>
      </c>
      <c r="N1009" s="126"/>
    </row>
    <row r="1010" spans="1:14" x14ac:dyDescent="0.2">
      <c r="A1010" s="174" t="s">
        <v>199</v>
      </c>
      <c r="B1010" s="126"/>
      <c r="C1010" s="126"/>
      <c r="D1010" s="126"/>
      <c r="E1010" s="126"/>
      <c r="F1010" s="126"/>
      <c r="G1010" s="126"/>
      <c r="H1010" s="126"/>
      <c r="I1010" s="175">
        <v>6232764</v>
      </c>
      <c r="J1010" s="126"/>
      <c r="K1010" s="175">
        <v>2298127.5699999998</v>
      </c>
      <c r="L1010" s="126"/>
      <c r="M1010" s="176">
        <v>36.869999999999997</v>
      </c>
      <c r="N1010" s="126"/>
    </row>
    <row r="1011" spans="1:14" x14ac:dyDescent="0.2">
      <c r="A1011" s="174" t="s">
        <v>200</v>
      </c>
      <c r="B1011" s="126"/>
      <c r="C1011" s="126"/>
      <c r="D1011" s="126"/>
      <c r="E1011" s="126"/>
      <c r="F1011" s="126"/>
      <c r="G1011" s="126"/>
      <c r="H1011" s="126"/>
      <c r="I1011" s="175">
        <v>843800</v>
      </c>
      <c r="J1011" s="126"/>
      <c r="K1011" s="175">
        <v>406385.65</v>
      </c>
      <c r="L1011" s="126"/>
      <c r="M1011" s="176">
        <v>48.16</v>
      </c>
      <c r="N1011" s="126"/>
    </row>
    <row r="1012" spans="1:14" x14ac:dyDescent="0.2">
      <c r="A1012" s="174" t="s">
        <v>201</v>
      </c>
      <c r="B1012" s="126"/>
      <c r="C1012" s="126"/>
      <c r="D1012" s="126"/>
      <c r="E1012" s="126"/>
      <c r="F1012" s="126"/>
      <c r="G1012" s="126"/>
      <c r="H1012" s="126"/>
      <c r="I1012" s="175">
        <v>5388964</v>
      </c>
      <c r="J1012" s="126"/>
      <c r="K1012" s="175">
        <v>1891741.92</v>
      </c>
      <c r="L1012" s="126"/>
      <c r="M1012" s="176">
        <v>35.1</v>
      </c>
      <c r="N1012" s="126"/>
    </row>
    <row r="1013" spans="1:14" x14ac:dyDescent="0.2">
      <c r="A1013" s="174" t="s">
        <v>203</v>
      </c>
      <c r="B1013" s="126"/>
      <c r="C1013" s="126"/>
      <c r="D1013" s="126"/>
      <c r="E1013" s="126"/>
      <c r="F1013" s="126"/>
      <c r="G1013" s="126"/>
      <c r="H1013" s="126"/>
      <c r="I1013" s="175">
        <v>61769</v>
      </c>
      <c r="J1013" s="126"/>
      <c r="K1013" s="175">
        <v>0</v>
      </c>
      <c r="L1013" s="126"/>
      <c r="M1013" s="176">
        <v>0</v>
      </c>
      <c r="N1013" s="126"/>
    </row>
    <row r="1014" spans="1:14" x14ac:dyDescent="0.2">
      <c r="A1014" s="174" t="s">
        <v>205</v>
      </c>
      <c r="B1014" s="126"/>
      <c r="C1014" s="126"/>
      <c r="D1014" s="126"/>
      <c r="E1014" s="126"/>
      <c r="F1014" s="126"/>
      <c r="G1014" s="126"/>
      <c r="H1014" s="126"/>
      <c r="I1014" s="175">
        <v>42000</v>
      </c>
      <c r="J1014" s="126"/>
      <c r="K1014" s="175">
        <v>0</v>
      </c>
      <c r="L1014" s="126"/>
      <c r="M1014" s="176">
        <v>0</v>
      </c>
      <c r="N1014" s="126"/>
    </row>
    <row r="1015" spans="1:14" x14ac:dyDescent="0.2">
      <c r="A1015" s="174" t="s">
        <v>224</v>
      </c>
      <c r="B1015" s="126"/>
      <c r="C1015" s="126"/>
      <c r="D1015" s="126"/>
      <c r="E1015" s="126"/>
      <c r="F1015" s="126"/>
      <c r="G1015" s="126"/>
      <c r="H1015" s="126"/>
      <c r="I1015" s="175">
        <v>19769</v>
      </c>
      <c r="J1015" s="126"/>
      <c r="K1015" s="175">
        <v>0</v>
      </c>
      <c r="L1015" s="126"/>
      <c r="M1015" s="176">
        <v>0</v>
      </c>
      <c r="N1015" s="126"/>
    </row>
    <row r="1016" spans="1:14" x14ac:dyDescent="0.2">
      <c r="A1016" s="174" t="s">
        <v>206</v>
      </c>
      <c r="B1016" s="126"/>
      <c r="C1016" s="126"/>
      <c r="D1016" s="126"/>
      <c r="E1016" s="126"/>
      <c r="F1016" s="126"/>
      <c r="G1016" s="126"/>
      <c r="H1016" s="126"/>
      <c r="I1016" s="175">
        <v>1495853</v>
      </c>
      <c r="J1016" s="126"/>
      <c r="K1016" s="175">
        <v>468729.42</v>
      </c>
      <c r="L1016" s="126"/>
      <c r="M1016" s="176">
        <v>31.34</v>
      </c>
      <c r="N1016" s="126"/>
    </row>
    <row r="1017" spans="1:14" x14ac:dyDescent="0.2">
      <c r="A1017" s="174" t="s">
        <v>209</v>
      </c>
      <c r="B1017" s="126"/>
      <c r="C1017" s="126"/>
      <c r="D1017" s="126"/>
      <c r="E1017" s="126"/>
      <c r="F1017" s="126"/>
      <c r="G1017" s="126"/>
      <c r="H1017" s="126"/>
      <c r="I1017" s="175">
        <v>1019500</v>
      </c>
      <c r="J1017" s="126"/>
      <c r="K1017" s="175">
        <v>385065.33</v>
      </c>
      <c r="L1017" s="126"/>
      <c r="M1017" s="176">
        <v>37.770000000000003</v>
      </c>
      <c r="N1017" s="126"/>
    </row>
    <row r="1018" spans="1:14" x14ac:dyDescent="0.2">
      <c r="A1018" s="174" t="s">
        <v>227</v>
      </c>
      <c r="B1018" s="126"/>
      <c r="C1018" s="126"/>
      <c r="D1018" s="126"/>
      <c r="E1018" s="126"/>
      <c r="F1018" s="126"/>
      <c r="G1018" s="126"/>
      <c r="H1018" s="126"/>
      <c r="I1018" s="175">
        <v>476353</v>
      </c>
      <c r="J1018" s="126"/>
      <c r="K1018" s="175">
        <v>83664.09</v>
      </c>
      <c r="L1018" s="126"/>
      <c r="M1018" s="176">
        <v>17.559999999999999</v>
      </c>
      <c r="N1018" s="126"/>
    </row>
    <row r="1019" spans="1:14" x14ac:dyDescent="0.2">
      <c r="A1019" s="174" t="s">
        <v>210</v>
      </c>
      <c r="B1019" s="126"/>
      <c r="C1019" s="126"/>
      <c r="D1019" s="126"/>
      <c r="E1019" s="126"/>
      <c r="F1019" s="126"/>
      <c r="G1019" s="126"/>
      <c r="H1019" s="126"/>
      <c r="I1019" s="175">
        <v>25351473</v>
      </c>
      <c r="J1019" s="126"/>
      <c r="K1019" s="175">
        <v>12425019.48</v>
      </c>
      <c r="L1019" s="126"/>
      <c r="M1019" s="176">
        <v>49.01</v>
      </c>
      <c r="N1019" s="126"/>
    </row>
    <row r="1020" spans="1:14" x14ac:dyDescent="0.2">
      <c r="A1020" s="174" t="s">
        <v>213</v>
      </c>
      <c r="B1020" s="126"/>
      <c r="C1020" s="126"/>
      <c r="D1020" s="126"/>
      <c r="E1020" s="126"/>
      <c r="F1020" s="126"/>
      <c r="G1020" s="126"/>
      <c r="H1020" s="126"/>
      <c r="I1020" s="175">
        <v>24668100</v>
      </c>
      <c r="J1020" s="126"/>
      <c r="K1020" s="175">
        <v>12243037.75</v>
      </c>
      <c r="L1020" s="126"/>
      <c r="M1020" s="176">
        <v>49.63</v>
      </c>
      <c r="N1020" s="126"/>
    </row>
    <row r="1021" spans="1:14" x14ac:dyDescent="0.2">
      <c r="A1021" s="174" t="s">
        <v>230</v>
      </c>
      <c r="B1021" s="126"/>
      <c r="C1021" s="126"/>
      <c r="D1021" s="126"/>
      <c r="E1021" s="126"/>
      <c r="F1021" s="126"/>
      <c r="G1021" s="126"/>
      <c r="H1021" s="126"/>
      <c r="I1021" s="175">
        <v>683373</v>
      </c>
      <c r="J1021" s="126"/>
      <c r="K1021" s="175">
        <v>181981.73</v>
      </c>
      <c r="L1021" s="126"/>
      <c r="M1021" s="176">
        <v>26.63</v>
      </c>
      <c r="N1021" s="126"/>
    </row>
    <row r="1022" spans="1:14" x14ac:dyDescent="0.2">
      <c r="A1022" s="174" t="s">
        <v>214</v>
      </c>
      <c r="B1022" s="126"/>
      <c r="C1022" s="126"/>
      <c r="D1022" s="126"/>
      <c r="E1022" s="126"/>
      <c r="F1022" s="126"/>
      <c r="G1022" s="126"/>
      <c r="H1022" s="126"/>
      <c r="I1022" s="175">
        <v>121157</v>
      </c>
      <c r="J1022" s="126"/>
      <c r="K1022" s="175">
        <v>3011.18</v>
      </c>
      <c r="L1022" s="126"/>
      <c r="M1022" s="176">
        <v>2.4900000000000002</v>
      </c>
      <c r="N1022" s="126"/>
    </row>
    <row r="1023" spans="1:14" x14ac:dyDescent="0.2">
      <c r="A1023" s="174" t="s">
        <v>217</v>
      </c>
      <c r="B1023" s="126"/>
      <c r="C1023" s="126"/>
      <c r="D1023" s="126"/>
      <c r="E1023" s="126"/>
      <c r="F1023" s="126"/>
      <c r="G1023" s="126"/>
      <c r="H1023" s="126"/>
      <c r="I1023" s="175">
        <v>74000</v>
      </c>
      <c r="J1023" s="126"/>
      <c r="K1023" s="175">
        <v>0</v>
      </c>
      <c r="L1023" s="126"/>
      <c r="M1023" s="176">
        <v>0</v>
      </c>
      <c r="N1023" s="126"/>
    </row>
    <row r="1024" spans="1:14" x14ac:dyDescent="0.2">
      <c r="A1024" s="174" t="s">
        <v>232</v>
      </c>
      <c r="B1024" s="126"/>
      <c r="C1024" s="126"/>
      <c r="D1024" s="126"/>
      <c r="E1024" s="126"/>
      <c r="F1024" s="126"/>
      <c r="G1024" s="126"/>
      <c r="H1024" s="126"/>
      <c r="I1024" s="175">
        <v>47157</v>
      </c>
      <c r="J1024" s="126"/>
      <c r="K1024" s="175">
        <v>3011.18</v>
      </c>
      <c r="L1024" s="126"/>
      <c r="M1024" s="176">
        <v>6.39</v>
      </c>
      <c r="N1024" s="126"/>
    </row>
    <row r="1025" spans="1:14" x14ac:dyDescent="0.2">
      <c r="A1025" s="179" t="s">
        <v>709</v>
      </c>
      <c r="B1025" s="126"/>
      <c r="C1025" s="179" t="s">
        <v>710</v>
      </c>
      <c r="D1025" s="126"/>
      <c r="E1025" s="126"/>
      <c r="F1025" s="126"/>
      <c r="G1025" s="126"/>
      <c r="H1025" s="126"/>
      <c r="I1025" s="180">
        <v>1668964</v>
      </c>
      <c r="J1025" s="126"/>
      <c r="K1025" s="180">
        <v>955687.93</v>
      </c>
      <c r="L1025" s="126"/>
      <c r="M1025" s="181">
        <v>57.26</v>
      </c>
      <c r="N1025" s="126"/>
    </row>
    <row r="1026" spans="1:14" x14ac:dyDescent="0.2">
      <c r="A1026" s="177" t="s">
        <v>711</v>
      </c>
      <c r="B1026" s="126"/>
      <c r="C1026" s="177" t="s">
        <v>712</v>
      </c>
      <c r="D1026" s="126"/>
      <c r="E1026" s="126"/>
      <c r="F1026" s="126"/>
      <c r="G1026" s="126"/>
      <c r="H1026" s="126"/>
      <c r="I1026" s="178">
        <v>166000</v>
      </c>
      <c r="J1026" s="126"/>
      <c r="K1026" s="178">
        <v>0</v>
      </c>
      <c r="L1026" s="126"/>
      <c r="M1026" s="182">
        <v>0</v>
      </c>
      <c r="N1026" s="126"/>
    </row>
    <row r="1027" spans="1:14" x14ac:dyDescent="0.2">
      <c r="A1027" s="174" t="s">
        <v>199</v>
      </c>
      <c r="B1027" s="126"/>
      <c r="C1027" s="126"/>
      <c r="D1027" s="126"/>
      <c r="E1027" s="126"/>
      <c r="F1027" s="126"/>
      <c r="G1027" s="126"/>
      <c r="H1027" s="126"/>
      <c r="I1027" s="175">
        <v>166000</v>
      </c>
      <c r="J1027" s="126"/>
      <c r="K1027" s="175">
        <v>0</v>
      </c>
      <c r="L1027" s="126"/>
      <c r="M1027" s="176">
        <v>0</v>
      </c>
      <c r="N1027" s="126"/>
    </row>
    <row r="1028" spans="1:14" x14ac:dyDescent="0.2">
      <c r="A1028" s="174" t="s">
        <v>201</v>
      </c>
      <c r="B1028" s="126"/>
      <c r="C1028" s="126"/>
      <c r="D1028" s="126"/>
      <c r="E1028" s="126"/>
      <c r="F1028" s="126"/>
      <c r="G1028" s="126"/>
      <c r="H1028" s="126"/>
      <c r="I1028" s="175">
        <v>166000</v>
      </c>
      <c r="J1028" s="126"/>
      <c r="K1028" s="175">
        <v>0</v>
      </c>
      <c r="L1028" s="126"/>
      <c r="M1028" s="176">
        <v>0</v>
      </c>
      <c r="N1028" s="126"/>
    </row>
    <row r="1029" spans="1:14" x14ac:dyDescent="0.2">
      <c r="A1029" s="186" t="s">
        <v>491</v>
      </c>
      <c r="B1029" s="126"/>
      <c r="C1029" s="186" t="s">
        <v>492</v>
      </c>
      <c r="D1029" s="126"/>
      <c r="E1029" s="126"/>
      <c r="F1029" s="126"/>
      <c r="G1029" s="126"/>
      <c r="H1029" s="126"/>
      <c r="I1029" s="120">
        <v>166000</v>
      </c>
      <c r="J1029" s="126"/>
      <c r="K1029" s="120">
        <v>0</v>
      </c>
      <c r="L1029" s="126"/>
      <c r="M1029" s="183">
        <v>0</v>
      </c>
      <c r="N1029" s="126"/>
    </row>
    <row r="1030" spans="1:14" x14ac:dyDescent="0.2">
      <c r="A1030" s="136" t="s">
        <v>493</v>
      </c>
      <c r="B1030" s="126"/>
      <c r="C1030" s="136" t="s">
        <v>494</v>
      </c>
      <c r="D1030" s="126"/>
      <c r="E1030" s="126"/>
      <c r="F1030" s="126"/>
      <c r="G1030" s="126"/>
      <c r="H1030" s="126"/>
      <c r="I1030" s="184" t="s">
        <v>0</v>
      </c>
      <c r="J1030" s="126"/>
      <c r="K1030" s="184">
        <v>0</v>
      </c>
      <c r="L1030" s="126"/>
      <c r="M1030" s="185" t="s">
        <v>0</v>
      </c>
      <c r="N1030" s="126"/>
    </row>
    <row r="1031" spans="1:14" x14ac:dyDescent="0.2">
      <c r="A1031" s="177" t="s">
        <v>713</v>
      </c>
      <c r="B1031" s="126"/>
      <c r="C1031" s="177" t="s">
        <v>714</v>
      </c>
      <c r="D1031" s="126"/>
      <c r="E1031" s="126"/>
      <c r="F1031" s="126"/>
      <c r="G1031" s="126"/>
      <c r="H1031" s="126"/>
      <c r="I1031" s="178">
        <v>716500</v>
      </c>
      <c r="J1031" s="126"/>
      <c r="K1031" s="178">
        <v>269527.5</v>
      </c>
      <c r="L1031" s="126"/>
      <c r="M1031" s="182">
        <v>37.619999999999997</v>
      </c>
      <c r="N1031" s="126"/>
    </row>
    <row r="1032" spans="1:14" x14ac:dyDescent="0.2">
      <c r="A1032" s="174" t="s">
        <v>199</v>
      </c>
      <c r="B1032" s="126"/>
      <c r="C1032" s="126"/>
      <c r="D1032" s="126"/>
      <c r="E1032" s="126"/>
      <c r="F1032" s="126"/>
      <c r="G1032" s="126"/>
      <c r="H1032" s="126"/>
      <c r="I1032" s="175">
        <v>716500</v>
      </c>
      <c r="J1032" s="126"/>
      <c r="K1032" s="175">
        <v>269527.5</v>
      </c>
      <c r="L1032" s="126"/>
      <c r="M1032" s="176">
        <v>37.619999999999997</v>
      </c>
      <c r="N1032" s="126"/>
    </row>
    <row r="1033" spans="1:14" x14ac:dyDescent="0.2">
      <c r="A1033" s="174" t="s">
        <v>201</v>
      </c>
      <c r="B1033" s="126"/>
      <c r="C1033" s="126"/>
      <c r="D1033" s="126"/>
      <c r="E1033" s="126"/>
      <c r="F1033" s="126"/>
      <c r="G1033" s="126"/>
      <c r="H1033" s="126"/>
      <c r="I1033" s="175">
        <v>716500</v>
      </c>
      <c r="J1033" s="126"/>
      <c r="K1033" s="175">
        <v>269527.5</v>
      </c>
      <c r="L1033" s="126"/>
      <c r="M1033" s="176">
        <v>37.619999999999997</v>
      </c>
      <c r="N1033" s="126"/>
    </row>
    <row r="1034" spans="1:14" x14ac:dyDescent="0.2">
      <c r="A1034" s="186" t="s">
        <v>403</v>
      </c>
      <c r="B1034" s="126"/>
      <c r="C1034" s="186" t="s">
        <v>404</v>
      </c>
      <c r="D1034" s="126"/>
      <c r="E1034" s="126"/>
      <c r="F1034" s="126"/>
      <c r="G1034" s="126"/>
      <c r="H1034" s="126"/>
      <c r="I1034" s="120">
        <v>716500</v>
      </c>
      <c r="J1034" s="126"/>
      <c r="K1034" s="120">
        <v>269527.5</v>
      </c>
      <c r="L1034" s="126"/>
      <c r="M1034" s="183">
        <v>37.619999999999997</v>
      </c>
      <c r="N1034" s="126"/>
    </row>
    <row r="1035" spans="1:14" x14ac:dyDescent="0.2">
      <c r="A1035" s="136" t="s">
        <v>405</v>
      </c>
      <c r="B1035" s="126"/>
      <c r="C1035" s="136" t="s">
        <v>406</v>
      </c>
      <c r="D1035" s="126"/>
      <c r="E1035" s="126"/>
      <c r="F1035" s="126"/>
      <c r="G1035" s="126"/>
      <c r="H1035" s="126"/>
      <c r="I1035" s="184" t="s">
        <v>0</v>
      </c>
      <c r="J1035" s="126"/>
      <c r="K1035" s="184">
        <v>269527.5</v>
      </c>
      <c r="L1035" s="126"/>
      <c r="M1035" s="185" t="s">
        <v>0</v>
      </c>
      <c r="N1035" s="126"/>
    </row>
    <row r="1036" spans="1:14" x14ac:dyDescent="0.2">
      <c r="A1036" s="177" t="s">
        <v>715</v>
      </c>
      <c r="B1036" s="126"/>
      <c r="C1036" s="177" t="s">
        <v>716</v>
      </c>
      <c r="D1036" s="126"/>
      <c r="E1036" s="126"/>
      <c r="F1036" s="126"/>
      <c r="G1036" s="126"/>
      <c r="H1036" s="126"/>
      <c r="I1036" s="178">
        <v>786464</v>
      </c>
      <c r="J1036" s="126"/>
      <c r="K1036" s="178">
        <v>686160.43</v>
      </c>
      <c r="L1036" s="126"/>
      <c r="M1036" s="182">
        <v>87.25</v>
      </c>
      <c r="N1036" s="126"/>
    </row>
    <row r="1037" spans="1:14" x14ac:dyDescent="0.2">
      <c r="A1037" s="174" t="s">
        <v>199</v>
      </c>
      <c r="B1037" s="126"/>
      <c r="C1037" s="126"/>
      <c r="D1037" s="126"/>
      <c r="E1037" s="126"/>
      <c r="F1037" s="126"/>
      <c r="G1037" s="126"/>
      <c r="H1037" s="126"/>
      <c r="I1037" s="175">
        <v>786464</v>
      </c>
      <c r="J1037" s="126"/>
      <c r="K1037" s="175">
        <v>686160.43</v>
      </c>
      <c r="L1037" s="126"/>
      <c r="M1037" s="176">
        <v>87.25</v>
      </c>
      <c r="N1037" s="126"/>
    </row>
    <row r="1038" spans="1:14" x14ac:dyDescent="0.2">
      <c r="A1038" s="174" t="s">
        <v>201</v>
      </c>
      <c r="B1038" s="126"/>
      <c r="C1038" s="126"/>
      <c r="D1038" s="126"/>
      <c r="E1038" s="126"/>
      <c r="F1038" s="126"/>
      <c r="G1038" s="126"/>
      <c r="H1038" s="126"/>
      <c r="I1038" s="175">
        <v>786464</v>
      </c>
      <c r="J1038" s="126"/>
      <c r="K1038" s="175">
        <v>686160.43</v>
      </c>
      <c r="L1038" s="126"/>
      <c r="M1038" s="176">
        <v>87.25</v>
      </c>
      <c r="N1038" s="126"/>
    </row>
    <row r="1039" spans="1:14" x14ac:dyDescent="0.2">
      <c r="A1039" s="186" t="s">
        <v>717</v>
      </c>
      <c r="B1039" s="126"/>
      <c r="C1039" s="186" t="s">
        <v>718</v>
      </c>
      <c r="D1039" s="126"/>
      <c r="E1039" s="126"/>
      <c r="F1039" s="126"/>
      <c r="G1039" s="126"/>
      <c r="H1039" s="126"/>
      <c r="I1039" s="120">
        <v>786464</v>
      </c>
      <c r="J1039" s="126"/>
      <c r="K1039" s="120">
        <v>686160.43</v>
      </c>
      <c r="L1039" s="126"/>
      <c r="M1039" s="183">
        <v>87.25</v>
      </c>
      <c r="N1039" s="126"/>
    </row>
    <row r="1040" spans="1:14" x14ac:dyDescent="0.2">
      <c r="A1040" s="136" t="s">
        <v>719</v>
      </c>
      <c r="B1040" s="126"/>
      <c r="C1040" s="136" t="s">
        <v>718</v>
      </c>
      <c r="D1040" s="126"/>
      <c r="E1040" s="126"/>
      <c r="F1040" s="126"/>
      <c r="G1040" s="126"/>
      <c r="H1040" s="126"/>
      <c r="I1040" s="184" t="s">
        <v>0</v>
      </c>
      <c r="J1040" s="126"/>
      <c r="K1040" s="184">
        <v>686160.43</v>
      </c>
      <c r="L1040" s="126"/>
      <c r="M1040" s="185" t="s">
        <v>0</v>
      </c>
      <c r="N1040" s="126"/>
    </row>
    <row r="1041" spans="1:14" x14ac:dyDescent="0.2">
      <c r="A1041" s="171" t="s">
        <v>720</v>
      </c>
      <c r="B1041" s="126"/>
      <c r="C1041" s="126"/>
      <c r="D1041" s="126"/>
      <c r="E1041" s="126"/>
      <c r="F1041" s="126"/>
      <c r="G1041" s="126"/>
      <c r="H1041" s="126"/>
      <c r="I1041" s="172">
        <v>9199124</v>
      </c>
      <c r="J1041" s="126"/>
      <c r="K1041" s="172">
        <v>4249491.84</v>
      </c>
      <c r="L1041" s="126"/>
      <c r="M1041" s="173">
        <v>46.19</v>
      </c>
      <c r="N1041" s="126"/>
    </row>
    <row r="1042" spans="1:14" x14ac:dyDescent="0.2">
      <c r="A1042" s="179" t="s">
        <v>709</v>
      </c>
      <c r="B1042" s="126"/>
      <c r="C1042" s="179" t="s">
        <v>710</v>
      </c>
      <c r="D1042" s="126"/>
      <c r="E1042" s="126"/>
      <c r="F1042" s="126"/>
      <c r="G1042" s="126"/>
      <c r="H1042" s="126"/>
      <c r="I1042" s="180">
        <v>1165000</v>
      </c>
      <c r="J1042" s="126"/>
      <c r="K1042" s="180">
        <v>206549.96</v>
      </c>
      <c r="L1042" s="126"/>
      <c r="M1042" s="181">
        <v>17.73</v>
      </c>
      <c r="N1042" s="126"/>
    </row>
    <row r="1043" spans="1:14" x14ac:dyDescent="0.2">
      <c r="A1043" s="177" t="s">
        <v>721</v>
      </c>
      <c r="B1043" s="126"/>
      <c r="C1043" s="177" t="s">
        <v>722</v>
      </c>
      <c r="D1043" s="126"/>
      <c r="E1043" s="126"/>
      <c r="F1043" s="126"/>
      <c r="G1043" s="126"/>
      <c r="H1043" s="126"/>
      <c r="I1043" s="178">
        <v>905000</v>
      </c>
      <c r="J1043" s="126"/>
      <c r="K1043" s="178">
        <v>202709.22</v>
      </c>
      <c r="L1043" s="126"/>
      <c r="M1043" s="182">
        <v>22.4</v>
      </c>
      <c r="N1043" s="126"/>
    </row>
    <row r="1044" spans="1:14" x14ac:dyDescent="0.2">
      <c r="A1044" s="174" t="s">
        <v>199</v>
      </c>
      <c r="B1044" s="126"/>
      <c r="C1044" s="126"/>
      <c r="D1044" s="126"/>
      <c r="E1044" s="126"/>
      <c r="F1044" s="126"/>
      <c r="G1044" s="126"/>
      <c r="H1044" s="126"/>
      <c r="I1044" s="175">
        <v>905000</v>
      </c>
      <c r="J1044" s="126"/>
      <c r="K1044" s="175">
        <v>202709.22</v>
      </c>
      <c r="L1044" s="126"/>
      <c r="M1044" s="176">
        <v>22.4</v>
      </c>
      <c r="N1044" s="126"/>
    </row>
    <row r="1045" spans="1:14" x14ac:dyDescent="0.2">
      <c r="A1045" s="174" t="s">
        <v>201</v>
      </c>
      <c r="B1045" s="126"/>
      <c r="C1045" s="126"/>
      <c r="D1045" s="126"/>
      <c r="E1045" s="126"/>
      <c r="F1045" s="126"/>
      <c r="G1045" s="126"/>
      <c r="H1045" s="126"/>
      <c r="I1045" s="175">
        <v>905000</v>
      </c>
      <c r="J1045" s="126"/>
      <c r="K1045" s="175">
        <v>202709.22</v>
      </c>
      <c r="L1045" s="126"/>
      <c r="M1045" s="176">
        <v>22.4</v>
      </c>
      <c r="N1045" s="126"/>
    </row>
    <row r="1046" spans="1:14" x14ac:dyDescent="0.2">
      <c r="A1046" s="186" t="s">
        <v>383</v>
      </c>
      <c r="B1046" s="126"/>
      <c r="C1046" s="186" t="s">
        <v>384</v>
      </c>
      <c r="D1046" s="126"/>
      <c r="E1046" s="126"/>
      <c r="F1046" s="126"/>
      <c r="G1046" s="126"/>
      <c r="H1046" s="126"/>
      <c r="I1046" s="120">
        <v>51400</v>
      </c>
      <c r="J1046" s="126"/>
      <c r="K1046" s="120">
        <v>2104.61</v>
      </c>
      <c r="L1046" s="126"/>
      <c r="M1046" s="183">
        <v>4.09</v>
      </c>
      <c r="N1046" s="126"/>
    </row>
    <row r="1047" spans="1:14" x14ac:dyDescent="0.2">
      <c r="A1047" s="136" t="s">
        <v>385</v>
      </c>
      <c r="B1047" s="126"/>
      <c r="C1047" s="136" t="s">
        <v>386</v>
      </c>
      <c r="D1047" s="126"/>
      <c r="E1047" s="126"/>
      <c r="F1047" s="126"/>
      <c r="G1047" s="126"/>
      <c r="H1047" s="126"/>
      <c r="I1047" s="184" t="s">
        <v>0</v>
      </c>
      <c r="J1047" s="126"/>
      <c r="K1047" s="184">
        <v>1747.61</v>
      </c>
      <c r="L1047" s="126"/>
      <c r="M1047" s="185" t="s">
        <v>0</v>
      </c>
      <c r="N1047" s="126"/>
    </row>
    <row r="1048" spans="1:14" x14ac:dyDescent="0.2">
      <c r="A1048" s="136" t="s">
        <v>389</v>
      </c>
      <c r="B1048" s="126"/>
      <c r="C1048" s="136" t="s">
        <v>390</v>
      </c>
      <c r="D1048" s="126"/>
      <c r="E1048" s="126"/>
      <c r="F1048" s="126"/>
      <c r="G1048" s="126"/>
      <c r="H1048" s="126"/>
      <c r="I1048" s="184" t="s">
        <v>0</v>
      </c>
      <c r="J1048" s="126"/>
      <c r="K1048" s="184">
        <v>75</v>
      </c>
      <c r="L1048" s="126"/>
      <c r="M1048" s="185" t="s">
        <v>0</v>
      </c>
      <c r="N1048" s="126"/>
    </row>
    <row r="1049" spans="1:14" x14ac:dyDescent="0.2">
      <c r="A1049" s="136" t="s">
        <v>643</v>
      </c>
      <c r="B1049" s="126"/>
      <c r="C1049" s="136" t="s">
        <v>644</v>
      </c>
      <c r="D1049" s="126"/>
      <c r="E1049" s="126"/>
      <c r="F1049" s="126"/>
      <c r="G1049" s="126"/>
      <c r="H1049" s="126"/>
      <c r="I1049" s="184" t="s">
        <v>0</v>
      </c>
      <c r="J1049" s="126"/>
      <c r="K1049" s="184">
        <v>282</v>
      </c>
      <c r="L1049" s="126"/>
      <c r="M1049" s="185" t="s">
        <v>0</v>
      </c>
      <c r="N1049" s="126"/>
    </row>
    <row r="1050" spans="1:14" x14ac:dyDescent="0.2">
      <c r="A1050" s="186" t="s">
        <v>391</v>
      </c>
      <c r="B1050" s="126"/>
      <c r="C1050" s="186" t="s">
        <v>392</v>
      </c>
      <c r="D1050" s="126"/>
      <c r="E1050" s="126"/>
      <c r="F1050" s="126"/>
      <c r="G1050" s="126"/>
      <c r="H1050" s="126"/>
      <c r="I1050" s="120">
        <v>384700</v>
      </c>
      <c r="J1050" s="126"/>
      <c r="K1050" s="120">
        <v>128055.3</v>
      </c>
      <c r="L1050" s="126"/>
      <c r="M1050" s="183">
        <v>33.29</v>
      </c>
      <c r="N1050" s="126"/>
    </row>
    <row r="1051" spans="1:14" x14ac:dyDescent="0.2">
      <c r="A1051" s="136" t="s">
        <v>393</v>
      </c>
      <c r="B1051" s="126"/>
      <c r="C1051" s="136" t="s">
        <v>394</v>
      </c>
      <c r="D1051" s="126"/>
      <c r="E1051" s="126"/>
      <c r="F1051" s="126"/>
      <c r="G1051" s="126"/>
      <c r="H1051" s="126"/>
      <c r="I1051" s="184" t="s">
        <v>0</v>
      </c>
      <c r="J1051" s="126"/>
      <c r="K1051" s="184">
        <v>36825.699999999997</v>
      </c>
      <c r="L1051" s="126"/>
      <c r="M1051" s="185" t="s">
        <v>0</v>
      </c>
      <c r="N1051" s="126"/>
    </row>
    <row r="1052" spans="1:14" x14ac:dyDescent="0.2">
      <c r="A1052" s="136" t="s">
        <v>395</v>
      </c>
      <c r="B1052" s="126"/>
      <c r="C1052" s="136" t="s">
        <v>396</v>
      </c>
      <c r="D1052" s="126"/>
      <c r="E1052" s="126"/>
      <c r="F1052" s="126"/>
      <c r="G1052" s="126"/>
      <c r="H1052" s="126"/>
      <c r="I1052" s="184" t="s">
        <v>0</v>
      </c>
      <c r="J1052" s="126"/>
      <c r="K1052" s="184">
        <v>82475.240000000005</v>
      </c>
      <c r="L1052" s="126"/>
      <c r="M1052" s="185" t="s">
        <v>0</v>
      </c>
      <c r="N1052" s="126"/>
    </row>
    <row r="1053" spans="1:14" x14ac:dyDescent="0.2">
      <c r="A1053" s="136" t="s">
        <v>397</v>
      </c>
      <c r="B1053" s="126"/>
      <c r="C1053" s="136" t="s">
        <v>398</v>
      </c>
      <c r="D1053" s="126"/>
      <c r="E1053" s="126"/>
      <c r="F1053" s="126"/>
      <c r="G1053" s="126"/>
      <c r="H1053" s="126"/>
      <c r="I1053" s="184" t="s">
        <v>0</v>
      </c>
      <c r="J1053" s="126"/>
      <c r="K1053" s="184">
        <v>7791.04</v>
      </c>
      <c r="L1053" s="126"/>
      <c r="M1053" s="185" t="s">
        <v>0</v>
      </c>
      <c r="N1053" s="126"/>
    </row>
    <row r="1054" spans="1:14" x14ac:dyDescent="0.2">
      <c r="A1054" s="136" t="s">
        <v>399</v>
      </c>
      <c r="B1054" s="126"/>
      <c r="C1054" s="136" t="s">
        <v>400</v>
      </c>
      <c r="D1054" s="126"/>
      <c r="E1054" s="126"/>
      <c r="F1054" s="126"/>
      <c r="G1054" s="126"/>
      <c r="H1054" s="126"/>
      <c r="I1054" s="184" t="s">
        <v>0</v>
      </c>
      <c r="J1054" s="126"/>
      <c r="K1054" s="184">
        <v>547.87</v>
      </c>
      <c r="L1054" s="126"/>
      <c r="M1054" s="185" t="s">
        <v>0</v>
      </c>
      <c r="N1054" s="126"/>
    </row>
    <row r="1055" spans="1:14" x14ac:dyDescent="0.2">
      <c r="A1055" s="136" t="s">
        <v>401</v>
      </c>
      <c r="B1055" s="126"/>
      <c r="C1055" s="136" t="s">
        <v>402</v>
      </c>
      <c r="D1055" s="126"/>
      <c r="E1055" s="126"/>
      <c r="F1055" s="126"/>
      <c r="G1055" s="126"/>
      <c r="H1055" s="126"/>
      <c r="I1055" s="184" t="s">
        <v>0</v>
      </c>
      <c r="J1055" s="126"/>
      <c r="K1055" s="184">
        <v>415.45</v>
      </c>
      <c r="L1055" s="126"/>
      <c r="M1055" s="185" t="s">
        <v>0</v>
      </c>
      <c r="N1055" s="126"/>
    </row>
    <row r="1056" spans="1:14" x14ac:dyDescent="0.2">
      <c r="A1056" s="186" t="s">
        <v>403</v>
      </c>
      <c r="B1056" s="126"/>
      <c r="C1056" s="186" t="s">
        <v>404</v>
      </c>
      <c r="D1056" s="126"/>
      <c r="E1056" s="126"/>
      <c r="F1056" s="126"/>
      <c r="G1056" s="126"/>
      <c r="H1056" s="126"/>
      <c r="I1056" s="120">
        <v>385200</v>
      </c>
      <c r="J1056" s="126"/>
      <c r="K1056" s="120">
        <v>57175.03</v>
      </c>
      <c r="L1056" s="126"/>
      <c r="M1056" s="183">
        <v>14.84</v>
      </c>
      <c r="N1056" s="126"/>
    </row>
    <row r="1057" spans="1:14" x14ac:dyDescent="0.2">
      <c r="A1057" s="136" t="s">
        <v>405</v>
      </c>
      <c r="B1057" s="126"/>
      <c r="C1057" s="136" t="s">
        <v>406</v>
      </c>
      <c r="D1057" s="126"/>
      <c r="E1057" s="126"/>
      <c r="F1057" s="126"/>
      <c r="G1057" s="126"/>
      <c r="H1057" s="126"/>
      <c r="I1057" s="184" t="s">
        <v>0</v>
      </c>
      <c r="J1057" s="126"/>
      <c r="K1057" s="184">
        <v>9082.26</v>
      </c>
      <c r="L1057" s="126"/>
      <c r="M1057" s="185" t="s">
        <v>0</v>
      </c>
      <c r="N1057" s="126"/>
    </row>
    <row r="1058" spans="1:14" x14ac:dyDescent="0.2">
      <c r="A1058" s="136" t="s">
        <v>407</v>
      </c>
      <c r="B1058" s="126"/>
      <c r="C1058" s="136" t="s">
        <v>408</v>
      </c>
      <c r="D1058" s="126"/>
      <c r="E1058" s="126"/>
      <c r="F1058" s="126"/>
      <c r="G1058" s="126"/>
      <c r="H1058" s="126"/>
      <c r="I1058" s="184" t="s">
        <v>0</v>
      </c>
      <c r="J1058" s="126"/>
      <c r="K1058" s="184">
        <v>20685.169999999998</v>
      </c>
      <c r="L1058" s="126"/>
      <c r="M1058" s="185" t="s">
        <v>0</v>
      </c>
      <c r="N1058" s="126"/>
    </row>
    <row r="1059" spans="1:14" x14ac:dyDescent="0.2">
      <c r="A1059" s="136" t="s">
        <v>409</v>
      </c>
      <c r="B1059" s="126"/>
      <c r="C1059" s="136" t="s">
        <v>410</v>
      </c>
      <c r="D1059" s="126"/>
      <c r="E1059" s="126"/>
      <c r="F1059" s="126"/>
      <c r="G1059" s="126"/>
      <c r="H1059" s="126"/>
      <c r="I1059" s="184" t="s">
        <v>0</v>
      </c>
      <c r="J1059" s="126"/>
      <c r="K1059" s="184">
        <v>299</v>
      </c>
      <c r="L1059" s="126"/>
      <c r="M1059" s="185" t="s">
        <v>0</v>
      </c>
      <c r="N1059" s="126"/>
    </row>
    <row r="1060" spans="1:14" x14ac:dyDescent="0.2">
      <c r="A1060" s="136" t="s">
        <v>411</v>
      </c>
      <c r="B1060" s="126"/>
      <c r="C1060" s="136" t="s">
        <v>412</v>
      </c>
      <c r="D1060" s="126"/>
      <c r="E1060" s="126"/>
      <c r="F1060" s="126"/>
      <c r="G1060" s="126"/>
      <c r="H1060" s="126"/>
      <c r="I1060" s="184" t="s">
        <v>0</v>
      </c>
      <c r="J1060" s="126"/>
      <c r="K1060" s="184">
        <v>18389.650000000001</v>
      </c>
      <c r="L1060" s="126"/>
      <c r="M1060" s="185" t="s">
        <v>0</v>
      </c>
      <c r="N1060" s="126"/>
    </row>
    <row r="1061" spans="1:14" x14ac:dyDescent="0.2">
      <c r="A1061" s="136" t="s">
        <v>413</v>
      </c>
      <c r="B1061" s="126"/>
      <c r="C1061" s="136" t="s">
        <v>414</v>
      </c>
      <c r="D1061" s="126"/>
      <c r="E1061" s="126"/>
      <c r="F1061" s="126"/>
      <c r="G1061" s="126"/>
      <c r="H1061" s="126"/>
      <c r="I1061" s="184" t="s">
        <v>0</v>
      </c>
      <c r="J1061" s="126"/>
      <c r="K1061" s="184">
        <v>1868.75</v>
      </c>
      <c r="L1061" s="126"/>
      <c r="M1061" s="185" t="s">
        <v>0</v>
      </c>
      <c r="N1061" s="126"/>
    </row>
    <row r="1062" spans="1:14" x14ac:dyDescent="0.2">
      <c r="A1062" s="136" t="s">
        <v>415</v>
      </c>
      <c r="B1062" s="126"/>
      <c r="C1062" s="136" t="s">
        <v>416</v>
      </c>
      <c r="D1062" s="126"/>
      <c r="E1062" s="126"/>
      <c r="F1062" s="126"/>
      <c r="G1062" s="126"/>
      <c r="H1062" s="126"/>
      <c r="I1062" s="184" t="s">
        <v>0</v>
      </c>
      <c r="J1062" s="126"/>
      <c r="K1062" s="184">
        <v>978.06</v>
      </c>
      <c r="L1062" s="126"/>
      <c r="M1062" s="185" t="s">
        <v>0</v>
      </c>
      <c r="N1062" s="126"/>
    </row>
    <row r="1063" spans="1:14" x14ac:dyDescent="0.2">
      <c r="A1063" s="136" t="s">
        <v>417</v>
      </c>
      <c r="B1063" s="126"/>
      <c r="C1063" s="136" t="s">
        <v>418</v>
      </c>
      <c r="D1063" s="126"/>
      <c r="E1063" s="126"/>
      <c r="F1063" s="126"/>
      <c r="G1063" s="126"/>
      <c r="H1063" s="126"/>
      <c r="I1063" s="184" t="s">
        <v>0</v>
      </c>
      <c r="J1063" s="126"/>
      <c r="K1063" s="184">
        <v>468.75</v>
      </c>
      <c r="L1063" s="126"/>
      <c r="M1063" s="185" t="s">
        <v>0</v>
      </c>
      <c r="N1063" s="126"/>
    </row>
    <row r="1064" spans="1:14" x14ac:dyDescent="0.2">
      <c r="A1064" s="136" t="s">
        <v>419</v>
      </c>
      <c r="B1064" s="126"/>
      <c r="C1064" s="136" t="s">
        <v>420</v>
      </c>
      <c r="D1064" s="126"/>
      <c r="E1064" s="126"/>
      <c r="F1064" s="126"/>
      <c r="G1064" s="126"/>
      <c r="H1064" s="126"/>
      <c r="I1064" s="184" t="s">
        <v>0</v>
      </c>
      <c r="J1064" s="126"/>
      <c r="K1064" s="184">
        <v>3225</v>
      </c>
      <c r="L1064" s="126"/>
      <c r="M1064" s="185" t="s">
        <v>0</v>
      </c>
      <c r="N1064" s="126"/>
    </row>
    <row r="1065" spans="1:14" x14ac:dyDescent="0.2">
      <c r="A1065" s="136" t="s">
        <v>421</v>
      </c>
      <c r="B1065" s="126"/>
      <c r="C1065" s="136" t="s">
        <v>422</v>
      </c>
      <c r="D1065" s="126"/>
      <c r="E1065" s="126"/>
      <c r="F1065" s="126"/>
      <c r="G1065" s="126"/>
      <c r="H1065" s="126"/>
      <c r="I1065" s="184" t="s">
        <v>0</v>
      </c>
      <c r="J1065" s="126"/>
      <c r="K1065" s="184">
        <v>2178.39</v>
      </c>
      <c r="L1065" s="126"/>
      <c r="M1065" s="185" t="s">
        <v>0</v>
      </c>
      <c r="N1065" s="126"/>
    </row>
    <row r="1066" spans="1:14" x14ac:dyDescent="0.2">
      <c r="A1066" s="186" t="s">
        <v>423</v>
      </c>
      <c r="B1066" s="126"/>
      <c r="C1066" s="186" t="s">
        <v>424</v>
      </c>
      <c r="D1066" s="126"/>
      <c r="E1066" s="126"/>
      <c r="F1066" s="126"/>
      <c r="G1066" s="126"/>
      <c r="H1066" s="126"/>
      <c r="I1066" s="120">
        <v>1000</v>
      </c>
      <c r="J1066" s="126"/>
      <c r="K1066" s="120">
        <v>0</v>
      </c>
      <c r="L1066" s="126"/>
      <c r="M1066" s="183">
        <v>0</v>
      </c>
      <c r="N1066" s="126"/>
    </row>
    <row r="1067" spans="1:14" x14ac:dyDescent="0.2">
      <c r="A1067" s="136" t="s">
        <v>425</v>
      </c>
      <c r="B1067" s="126"/>
      <c r="C1067" s="136" t="s">
        <v>424</v>
      </c>
      <c r="D1067" s="126"/>
      <c r="E1067" s="126"/>
      <c r="F1067" s="126"/>
      <c r="G1067" s="126"/>
      <c r="H1067" s="126"/>
      <c r="I1067" s="184" t="s">
        <v>0</v>
      </c>
      <c r="J1067" s="126"/>
      <c r="K1067" s="184">
        <v>0</v>
      </c>
      <c r="L1067" s="126"/>
      <c r="M1067" s="185" t="s">
        <v>0</v>
      </c>
      <c r="N1067" s="126"/>
    </row>
    <row r="1068" spans="1:14" x14ac:dyDescent="0.2">
      <c r="A1068" s="186" t="s">
        <v>426</v>
      </c>
      <c r="B1068" s="126"/>
      <c r="C1068" s="186" t="s">
        <v>427</v>
      </c>
      <c r="D1068" s="126"/>
      <c r="E1068" s="126"/>
      <c r="F1068" s="126"/>
      <c r="G1068" s="126"/>
      <c r="H1068" s="126"/>
      <c r="I1068" s="120">
        <v>60700</v>
      </c>
      <c r="J1068" s="126"/>
      <c r="K1068" s="120">
        <v>9600.18</v>
      </c>
      <c r="L1068" s="126"/>
      <c r="M1068" s="183">
        <v>15.82</v>
      </c>
      <c r="N1068" s="126"/>
    </row>
    <row r="1069" spans="1:14" x14ac:dyDescent="0.2">
      <c r="A1069" s="136" t="s">
        <v>430</v>
      </c>
      <c r="B1069" s="126"/>
      <c r="C1069" s="136" t="s">
        <v>431</v>
      </c>
      <c r="D1069" s="126"/>
      <c r="E1069" s="126"/>
      <c r="F1069" s="126"/>
      <c r="G1069" s="126"/>
      <c r="H1069" s="126"/>
      <c r="I1069" s="184" t="s">
        <v>0</v>
      </c>
      <c r="J1069" s="126"/>
      <c r="K1069" s="184">
        <v>4393.29</v>
      </c>
      <c r="L1069" s="126"/>
      <c r="M1069" s="185" t="s">
        <v>0</v>
      </c>
      <c r="N1069" s="126"/>
    </row>
    <row r="1070" spans="1:14" x14ac:dyDescent="0.2">
      <c r="A1070" s="136" t="s">
        <v>432</v>
      </c>
      <c r="B1070" s="126"/>
      <c r="C1070" s="136" t="s">
        <v>433</v>
      </c>
      <c r="D1070" s="126"/>
      <c r="E1070" s="126"/>
      <c r="F1070" s="126"/>
      <c r="G1070" s="126"/>
      <c r="H1070" s="126"/>
      <c r="I1070" s="184" t="s">
        <v>0</v>
      </c>
      <c r="J1070" s="126"/>
      <c r="K1070" s="184">
        <v>1361.7</v>
      </c>
      <c r="L1070" s="126"/>
      <c r="M1070" s="185" t="s">
        <v>0</v>
      </c>
      <c r="N1070" s="126"/>
    </row>
    <row r="1071" spans="1:14" x14ac:dyDescent="0.2">
      <c r="A1071" s="136" t="s">
        <v>434</v>
      </c>
      <c r="B1071" s="126"/>
      <c r="C1071" s="136" t="s">
        <v>435</v>
      </c>
      <c r="D1071" s="126"/>
      <c r="E1071" s="126"/>
      <c r="F1071" s="126"/>
      <c r="G1071" s="126"/>
      <c r="H1071" s="126"/>
      <c r="I1071" s="184" t="s">
        <v>0</v>
      </c>
      <c r="J1071" s="126"/>
      <c r="K1071" s="184">
        <v>350</v>
      </c>
      <c r="L1071" s="126"/>
      <c r="M1071" s="185" t="s">
        <v>0</v>
      </c>
      <c r="N1071" s="126"/>
    </row>
    <row r="1072" spans="1:14" x14ac:dyDescent="0.2">
      <c r="A1072" s="136" t="s">
        <v>436</v>
      </c>
      <c r="B1072" s="126"/>
      <c r="C1072" s="136" t="s">
        <v>437</v>
      </c>
      <c r="D1072" s="126"/>
      <c r="E1072" s="126"/>
      <c r="F1072" s="126"/>
      <c r="G1072" s="126"/>
      <c r="H1072" s="126"/>
      <c r="I1072" s="184" t="s">
        <v>0</v>
      </c>
      <c r="J1072" s="126"/>
      <c r="K1072" s="184">
        <v>450</v>
      </c>
      <c r="L1072" s="126"/>
      <c r="M1072" s="185" t="s">
        <v>0</v>
      </c>
      <c r="N1072" s="126"/>
    </row>
    <row r="1073" spans="1:14" x14ac:dyDescent="0.2">
      <c r="A1073" s="136" t="s">
        <v>438</v>
      </c>
      <c r="B1073" s="126"/>
      <c r="C1073" s="136" t="s">
        <v>427</v>
      </c>
      <c r="D1073" s="126"/>
      <c r="E1073" s="126"/>
      <c r="F1073" s="126"/>
      <c r="G1073" s="126"/>
      <c r="H1073" s="126"/>
      <c r="I1073" s="184" t="s">
        <v>0</v>
      </c>
      <c r="J1073" s="126"/>
      <c r="K1073" s="184">
        <v>3045.19</v>
      </c>
      <c r="L1073" s="126"/>
      <c r="M1073" s="185" t="s">
        <v>0</v>
      </c>
      <c r="N1073" s="126"/>
    </row>
    <row r="1074" spans="1:14" x14ac:dyDescent="0.2">
      <c r="A1074" s="186" t="s">
        <v>439</v>
      </c>
      <c r="B1074" s="126"/>
      <c r="C1074" s="186" t="s">
        <v>440</v>
      </c>
      <c r="D1074" s="126"/>
      <c r="E1074" s="126"/>
      <c r="F1074" s="126"/>
      <c r="G1074" s="126"/>
      <c r="H1074" s="126"/>
      <c r="I1074" s="120">
        <v>10000</v>
      </c>
      <c r="J1074" s="126"/>
      <c r="K1074" s="120">
        <v>5774.1</v>
      </c>
      <c r="L1074" s="126"/>
      <c r="M1074" s="183">
        <v>57.74</v>
      </c>
      <c r="N1074" s="126"/>
    </row>
    <row r="1075" spans="1:14" x14ac:dyDescent="0.2">
      <c r="A1075" s="136" t="s">
        <v>441</v>
      </c>
      <c r="B1075" s="126"/>
      <c r="C1075" s="136" t="s">
        <v>442</v>
      </c>
      <c r="D1075" s="126"/>
      <c r="E1075" s="126"/>
      <c r="F1075" s="126"/>
      <c r="G1075" s="126"/>
      <c r="H1075" s="126"/>
      <c r="I1075" s="184" t="s">
        <v>0</v>
      </c>
      <c r="J1075" s="126"/>
      <c r="K1075" s="184">
        <v>5774.1</v>
      </c>
      <c r="L1075" s="126"/>
      <c r="M1075" s="185" t="s">
        <v>0</v>
      </c>
      <c r="N1075" s="126"/>
    </row>
    <row r="1076" spans="1:14" x14ac:dyDescent="0.2">
      <c r="A1076" s="186" t="s">
        <v>723</v>
      </c>
      <c r="B1076" s="126"/>
      <c r="C1076" s="186" t="s">
        <v>724</v>
      </c>
      <c r="D1076" s="126"/>
      <c r="E1076" s="126"/>
      <c r="F1076" s="126"/>
      <c r="G1076" s="126"/>
      <c r="H1076" s="126"/>
      <c r="I1076" s="120">
        <v>12000</v>
      </c>
      <c r="J1076" s="126"/>
      <c r="K1076" s="120">
        <v>0</v>
      </c>
      <c r="L1076" s="126"/>
      <c r="M1076" s="183">
        <v>0</v>
      </c>
      <c r="N1076" s="126"/>
    </row>
    <row r="1077" spans="1:14" x14ac:dyDescent="0.2">
      <c r="A1077" s="136" t="s">
        <v>725</v>
      </c>
      <c r="B1077" s="126"/>
      <c r="C1077" s="136" t="s">
        <v>726</v>
      </c>
      <c r="D1077" s="126"/>
      <c r="E1077" s="126"/>
      <c r="F1077" s="126"/>
      <c r="G1077" s="126"/>
      <c r="H1077" s="126"/>
      <c r="I1077" s="184" t="s">
        <v>0</v>
      </c>
      <c r="J1077" s="126"/>
      <c r="K1077" s="184">
        <v>0</v>
      </c>
      <c r="L1077" s="126"/>
      <c r="M1077" s="185" t="s">
        <v>0</v>
      </c>
      <c r="N1077" s="126"/>
    </row>
    <row r="1078" spans="1:14" x14ac:dyDescent="0.2">
      <c r="A1078" s="177" t="s">
        <v>727</v>
      </c>
      <c r="B1078" s="126"/>
      <c r="C1078" s="177" t="s">
        <v>728</v>
      </c>
      <c r="D1078" s="126"/>
      <c r="E1078" s="126"/>
      <c r="F1078" s="126"/>
      <c r="G1078" s="126"/>
      <c r="H1078" s="126"/>
      <c r="I1078" s="178">
        <v>255000</v>
      </c>
      <c r="J1078" s="126"/>
      <c r="K1078" s="178">
        <v>2615.65</v>
      </c>
      <c r="L1078" s="126"/>
      <c r="M1078" s="182">
        <v>1.03</v>
      </c>
      <c r="N1078" s="126"/>
    </row>
    <row r="1079" spans="1:14" x14ac:dyDescent="0.2">
      <c r="A1079" s="174" t="s">
        <v>199</v>
      </c>
      <c r="B1079" s="126"/>
      <c r="C1079" s="126"/>
      <c r="D1079" s="126"/>
      <c r="E1079" s="126"/>
      <c r="F1079" s="126"/>
      <c r="G1079" s="126"/>
      <c r="H1079" s="126"/>
      <c r="I1079" s="175">
        <v>255000</v>
      </c>
      <c r="J1079" s="126"/>
      <c r="K1079" s="175">
        <v>2615.65</v>
      </c>
      <c r="L1079" s="126"/>
      <c r="M1079" s="176">
        <v>1.03</v>
      </c>
      <c r="N1079" s="126"/>
    </row>
    <row r="1080" spans="1:14" x14ac:dyDescent="0.2">
      <c r="A1080" s="174" t="s">
        <v>201</v>
      </c>
      <c r="B1080" s="126"/>
      <c r="C1080" s="126"/>
      <c r="D1080" s="126"/>
      <c r="E1080" s="126"/>
      <c r="F1080" s="126"/>
      <c r="G1080" s="126"/>
      <c r="H1080" s="126"/>
      <c r="I1080" s="175">
        <v>255000</v>
      </c>
      <c r="J1080" s="126"/>
      <c r="K1080" s="175">
        <v>2615.65</v>
      </c>
      <c r="L1080" s="126"/>
      <c r="M1080" s="176">
        <v>1.03</v>
      </c>
      <c r="N1080" s="126"/>
    </row>
    <row r="1081" spans="1:14" x14ac:dyDescent="0.2">
      <c r="A1081" s="186" t="s">
        <v>461</v>
      </c>
      <c r="B1081" s="126"/>
      <c r="C1081" s="186" t="s">
        <v>462</v>
      </c>
      <c r="D1081" s="126"/>
      <c r="E1081" s="126"/>
      <c r="F1081" s="126"/>
      <c r="G1081" s="126"/>
      <c r="H1081" s="126"/>
      <c r="I1081" s="120">
        <v>255000</v>
      </c>
      <c r="J1081" s="126"/>
      <c r="K1081" s="120">
        <v>2615.65</v>
      </c>
      <c r="L1081" s="126"/>
      <c r="M1081" s="183">
        <v>1.03</v>
      </c>
      <c r="N1081" s="126"/>
    </row>
    <row r="1082" spans="1:14" x14ac:dyDescent="0.2">
      <c r="A1082" s="136" t="s">
        <v>463</v>
      </c>
      <c r="B1082" s="126"/>
      <c r="C1082" s="136" t="s">
        <v>464</v>
      </c>
      <c r="D1082" s="126"/>
      <c r="E1082" s="126"/>
      <c r="F1082" s="126"/>
      <c r="G1082" s="126"/>
      <c r="H1082" s="126"/>
      <c r="I1082" s="184" t="s">
        <v>0</v>
      </c>
      <c r="J1082" s="126"/>
      <c r="K1082" s="184">
        <v>0</v>
      </c>
      <c r="L1082" s="126"/>
      <c r="M1082" s="185" t="s">
        <v>0</v>
      </c>
      <c r="N1082" s="126"/>
    </row>
    <row r="1083" spans="1:14" x14ac:dyDescent="0.2">
      <c r="A1083" s="136" t="s">
        <v>465</v>
      </c>
      <c r="B1083" s="126"/>
      <c r="C1083" s="136" t="s">
        <v>466</v>
      </c>
      <c r="D1083" s="126"/>
      <c r="E1083" s="126"/>
      <c r="F1083" s="126"/>
      <c r="G1083" s="126"/>
      <c r="H1083" s="126"/>
      <c r="I1083" s="184" t="s">
        <v>0</v>
      </c>
      <c r="J1083" s="126"/>
      <c r="K1083" s="184">
        <v>0</v>
      </c>
      <c r="L1083" s="126"/>
      <c r="M1083" s="185" t="s">
        <v>0</v>
      </c>
      <c r="N1083" s="126"/>
    </row>
    <row r="1084" spans="1:14" x14ac:dyDescent="0.2">
      <c r="A1084" s="136" t="s">
        <v>467</v>
      </c>
      <c r="B1084" s="126"/>
      <c r="C1084" s="136" t="s">
        <v>468</v>
      </c>
      <c r="D1084" s="126"/>
      <c r="E1084" s="126"/>
      <c r="F1084" s="126"/>
      <c r="G1084" s="126"/>
      <c r="H1084" s="126"/>
      <c r="I1084" s="184" t="s">
        <v>0</v>
      </c>
      <c r="J1084" s="126"/>
      <c r="K1084" s="184">
        <v>0</v>
      </c>
      <c r="L1084" s="126"/>
      <c r="M1084" s="185" t="s">
        <v>0</v>
      </c>
      <c r="N1084" s="126"/>
    </row>
    <row r="1085" spans="1:14" x14ac:dyDescent="0.2">
      <c r="A1085" s="136" t="s">
        <v>729</v>
      </c>
      <c r="B1085" s="126"/>
      <c r="C1085" s="136" t="s">
        <v>730</v>
      </c>
      <c r="D1085" s="126"/>
      <c r="E1085" s="126"/>
      <c r="F1085" s="126"/>
      <c r="G1085" s="126"/>
      <c r="H1085" s="126"/>
      <c r="I1085" s="184" t="s">
        <v>0</v>
      </c>
      <c r="J1085" s="126"/>
      <c r="K1085" s="184">
        <v>0</v>
      </c>
      <c r="L1085" s="126"/>
      <c r="M1085" s="185" t="s">
        <v>0</v>
      </c>
      <c r="N1085" s="126"/>
    </row>
    <row r="1086" spans="1:14" x14ac:dyDescent="0.2">
      <c r="A1086" s="136" t="s">
        <v>469</v>
      </c>
      <c r="B1086" s="126"/>
      <c r="C1086" s="136" t="s">
        <v>470</v>
      </c>
      <c r="D1086" s="126"/>
      <c r="E1086" s="126"/>
      <c r="F1086" s="126"/>
      <c r="G1086" s="126"/>
      <c r="H1086" s="126"/>
      <c r="I1086" s="184" t="s">
        <v>0</v>
      </c>
      <c r="J1086" s="126"/>
      <c r="K1086" s="184">
        <v>2615.65</v>
      </c>
      <c r="L1086" s="126"/>
      <c r="M1086" s="185" t="s">
        <v>0</v>
      </c>
      <c r="N1086" s="126"/>
    </row>
    <row r="1087" spans="1:14" x14ac:dyDescent="0.2">
      <c r="A1087" s="177" t="s">
        <v>731</v>
      </c>
      <c r="B1087" s="126"/>
      <c r="C1087" s="177" t="s">
        <v>732</v>
      </c>
      <c r="D1087" s="126"/>
      <c r="E1087" s="126"/>
      <c r="F1087" s="126"/>
      <c r="G1087" s="126"/>
      <c r="H1087" s="126"/>
      <c r="I1087" s="178">
        <v>5000</v>
      </c>
      <c r="J1087" s="126"/>
      <c r="K1087" s="178">
        <v>1225.0899999999999</v>
      </c>
      <c r="L1087" s="126"/>
      <c r="M1087" s="182">
        <v>24.5</v>
      </c>
      <c r="N1087" s="126"/>
    </row>
    <row r="1088" spans="1:14" x14ac:dyDescent="0.2">
      <c r="A1088" s="174" t="s">
        <v>199</v>
      </c>
      <c r="B1088" s="126"/>
      <c r="C1088" s="126"/>
      <c r="D1088" s="126"/>
      <c r="E1088" s="126"/>
      <c r="F1088" s="126"/>
      <c r="G1088" s="126"/>
      <c r="H1088" s="126"/>
      <c r="I1088" s="175">
        <v>5000</v>
      </c>
      <c r="J1088" s="126"/>
      <c r="K1088" s="175">
        <v>1225.0899999999999</v>
      </c>
      <c r="L1088" s="126"/>
      <c r="M1088" s="176">
        <v>24.5</v>
      </c>
      <c r="N1088" s="126"/>
    </row>
    <row r="1089" spans="1:14" x14ac:dyDescent="0.2">
      <c r="A1089" s="174" t="s">
        <v>201</v>
      </c>
      <c r="B1089" s="126"/>
      <c r="C1089" s="126"/>
      <c r="D1089" s="126"/>
      <c r="E1089" s="126"/>
      <c r="F1089" s="126"/>
      <c r="G1089" s="126"/>
      <c r="H1089" s="126"/>
      <c r="I1089" s="175">
        <v>5000</v>
      </c>
      <c r="J1089" s="126"/>
      <c r="K1089" s="175">
        <v>1225.0899999999999</v>
      </c>
      <c r="L1089" s="126"/>
      <c r="M1089" s="176">
        <v>24.5</v>
      </c>
      <c r="N1089" s="126"/>
    </row>
    <row r="1090" spans="1:14" x14ac:dyDescent="0.2">
      <c r="A1090" s="186" t="s">
        <v>655</v>
      </c>
      <c r="B1090" s="126"/>
      <c r="C1090" s="186" t="s">
        <v>656</v>
      </c>
      <c r="D1090" s="126"/>
      <c r="E1090" s="126"/>
      <c r="F1090" s="126"/>
      <c r="G1090" s="126"/>
      <c r="H1090" s="126"/>
      <c r="I1090" s="120">
        <v>5000</v>
      </c>
      <c r="J1090" s="126"/>
      <c r="K1090" s="120">
        <v>1225.0899999999999</v>
      </c>
      <c r="L1090" s="126"/>
      <c r="M1090" s="183">
        <v>24.5</v>
      </c>
      <c r="N1090" s="126"/>
    </row>
    <row r="1091" spans="1:14" x14ac:dyDescent="0.2">
      <c r="A1091" s="136" t="s">
        <v>677</v>
      </c>
      <c r="B1091" s="126"/>
      <c r="C1091" s="136" t="s">
        <v>678</v>
      </c>
      <c r="D1091" s="126"/>
      <c r="E1091" s="126"/>
      <c r="F1091" s="126"/>
      <c r="G1091" s="126"/>
      <c r="H1091" s="126"/>
      <c r="I1091" s="184" t="s">
        <v>0</v>
      </c>
      <c r="J1091" s="126"/>
      <c r="K1091" s="184">
        <v>1225.0899999999999</v>
      </c>
      <c r="L1091" s="126"/>
      <c r="M1091" s="185" t="s">
        <v>0</v>
      </c>
      <c r="N1091" s="126"/>
    </row>
    <row r="1092" spans="1:14" x14ac:dyDescent="0.2">
      <c r="A1092" s="179" t="s">
        <v>733</v>
      </c>
      <c r="B1092" s="126"/>
      <c r="C1092" s="179" t="s">
        <v>734</v>
      </c>
      <c r="D1092" s="126"/>
      <c r="E1092" s="126"/>
      <c r="F1092" s="126"/>
      <c r="G1092" s="126"/>
      <c r="H1092" s="126"/>
      <c r="I1092" s="180">
        <v>8034124</v>
      </c>
      <c r="J1092" s="126"/>
      <c r="K1092" s="180">
        <v>4042941.88</v>
      </c>
      <c r="L1092" s="126"/>
      <c r="M1092" s="181">
        <v>50.32</v>
      </c>
      <c r="N1092" s="126"/>
    </row>
    <row r="1093" spans="1:14" x14ac:dyDescent="0.2">
      <c r="A1093" s="177" t="s">
        <v>735</v>
      </c>
      <c r="B1093" s="126"/>
      <c r="C1093" s="177" t="s">
        <v>736</v>
      </c>
      <c r="D1093" s="126"/>
      <c r="E1093" s="126"/>
      <c r="F1093" s="126"/>
      <c r="G1093" s="126"/>
      <c r="H1093" s="126"/>
      <c r="I1093" s="178">
        <v>818580</v>
      </c>
      <c r="J1093" s="126"/>
      <c r="K1093" s="178">
        <v>330110.78000000003</v>
      </c>
      <c r="L1093" s="126"/>
      <c r="M1093" s="182">
        <v>40.33</v>
      </c>
      <c r="N1093" s="126"/>
    </row>
    <row r="1094" spans="1:14" x14ac:dyDescent="0.2">
      <c r="A1094" s="174" t="s">
        <v>199</v>
      </c>
      <c r="B1094" s="126"/>
      <c r="C1094" s="126"/>
      <c r="D1094" s="126"/>
      <c r="E1094" s="126"/>
      <c r="F1094" s="126"/>
      <c r="G1094" s="126"/>
      <c r="H1094" s="126"/>
      <c r="I1094" s="175">
        <v>283500</v>
      </c>
      <c r="J1094" s="126"/>
      <c r="K1094" s="175">
        <v>135671.04000000001</v>
      </c>
      <c r="L1094" s="126"/>
      <c r="M1094" s="176">
        <v>47.86</v>
      </c>
      <c r="N1094" s="126"/>
    </row>
    <row r="1095" spans="1:14" x14ac:dyDescent="0.2">
      <c r="A1095" s="174" t="s">
        <v>200</v>
      </c>
      <c r="B1095" s="126"/>
      <c r="C1095" s="126"/>
      <c r="D1095" s="126"/>
      <c r="E1095" s="126"/>
      <c r="F1095" s="126"/>
      <c r="G1095" s="126"/>
      <c r="H1095" s="126"/>
      <c r="I1095" s="175">
        <v>283500</v>
      </c>
      <c r="J1095" s="126"/>
      <c r="K1095" s="175">
        <v>135671.04000000001</v>
      </c>
      <c r="L1095" s="126"/>
      <c r="M1095" s="176">
        <v>47.86</v>
      </c>
      <c r="N1095" s="126"/>
    </row>
    <row r="1096" spans="1:14" x14ac:dyDescent="0.2">
      <c r="A1096" s="186" t="s">
        <v>370</v>
      </c>
      <c r="B1096" s="126"/>
      <c r="C1096" s="186" t="s">
        <v>371</v>
      </c>
      <c r="D1096" s="126"/>
      <c r="E1096" s="126"/>
      <c r="F1096" s="126"/>
      <c r="G1096" s="126"/>
      <c r="H1096" s="126"/>
      <c r="I1096" s="120">
        <v>230000</v>
      </c>
      <c r="J1096" s="126"/>
      <c r="K1096" s="120">
        <v>115604.14</v>
      </c>
      <c r="L1096" s="126"/>
      <c r="M1096" s="183">
        <v>50.26</v>
      </c>
      <c r="N1096" s="126"/>
    </row>
    <row r="1097" spans="1:14" x14ac:dyDescent="0.2">
      <c r="A1097" s="136" t="s">
        <v>372</v>
      </c>
      <c r="B1097" s="126"/>
      <c r="C1097" s="136" t="s">
        <v>373</v>
      </c>
      <c r="D1097" s="126"/>
      <c r="E1097" s="126"/>
      <c r="F1097" s="126"/>
      <c r="G1097" s="126"/>
      <c r="H1097" s="126"/>
      <c r="I1097" s="184" t="s">
        <v>0</v>
      </c>
      <c r="J1097" s="126"/>
      <c r="K1097" s="184">
        <v>115604.14</v>
      </c>
      <c r="L1097" s="126"/>
      <c r="M1097" s="185" t="s">
        <v>0</v>
      </c>
      <c r="N1097" s="126"/>
    </row>
    <row r="1098" spans="1:14" x14ac:dyDescent="0.2">
      <c r="A1098" s="186" t="s">
        <v>376</v>
      </c>
      <c r="B1098" s="126"/>
      <c r="C1098" s="186" t="s">
        <v>377</v>
      </c>
      <c r="D1098" s="126"/>
      <c r="E1098" s="126"/>
      <c r="F1098" s="126"/>
      <c r="G1098" s="126"/>
      <c r="H1098" s="126"/>
      <c r="I1098" s="120">
        <v>5500</v>
      </c>
      <c r="J1098" s="126"/>
      <c r="K1098" s="120">
        <v>3000</v>
      </c>
      <c r="L1098" s="126"/>
      <c r="M1098" s="183">
        <v>54.55</v>
      </c>
      <c r="N1098" s="126"/>
    </row>
    <row r="1099" spans="1:14" x14ac:dyDescent="0.2">
      <c r="A1099" s="136" t="s">
        <v>378</v>
      </c>
      <c r="B1099" s="126"/>
      <c r="C1099" s="136" t="s">
        <v>377</v>
      </c>
      <c r="D1099" s="126"/>
      <c r="E1099" s="126"/>
      <c r="F1099" s="126"/>
      <c r="G1099" s="126"/>
      <c r="H1099" s="126"/>
      <c r="I1099" s="184" t="s">
        <v>0</v>
      </c>
      <c r="J1099" s="126"/>
      <c r="K1099" s="184">
        <v>3000</v>
      </c>
      <c r="L1099" s="126"/>
      <c r="M1099" s="185" t="s">
        <v>0</v>
      </c>
      <c r="N1099" s="126"/>
    </row>
    <row r="1100" spans="1:14" x14ac:dyDescent="0.2">
      <c r="A1100" s="186" t="s">
        <v>379</v>
      </c>
      <c r="B1100" s="126"/>
      <c r="C1100" s="186" t="s">
        <v>380</v>
      </c>
      <c r="D1100" s="126"/>
      <c r="E1100" s="126"/>
      <c r="F1100" s="126"/>
      <c r="G1100" s="126"/>
      <c r="H1100" s="126"/>
      <c r="I1100" s="120">
        <v>38000</v>
      </c>
      <c r="J1100" s="126"/>
      <c r="K1100" s="120">
        <v>15530.54</v>
      </c>
      <c r="L1100" s="126"/>
      <c r="M1100" s="183">
        <v>40.869999999999997</v>
      </c>
      <c r="N1100" s="126"/>
    </row>
    <row r="1101" spans="1:14" x14ac:dyDescent="0.2">
      <c r="A1101" s="136" t="s">
        <v>381</v>
      </c>
      <c r="B1101" s="126"/>
      <c r="C1101" s="136" t="s">
        <v>382</v>
      </c>
      <c r="D1101" s="126"/>
      <c r="E1101" s="126"/>
      <c r="F1101" s="126"/>
      <c r="G1101" s="126"/>
      <c r="H1101" s="126"/>
      <c r="I1101" s="184" t="s">
        <v>0</v>
      </c>
      <c r="J1101" s="126"/>
      <c r="K1101" s="184">
        <v>15530.54</v>
      </c>
      <c r="L1101" s="126"/>
      <c r="M1101" s="185" t="s">
        <v>0</v>
      </c>
      <c r="N1101" s="126"/>
    </row>
    <row r="1102" spans="1:14" x14ac:dyDescent="0.2">
      <c r="A1102" s="186" t="s">
        <v>383</v>
      </c>
      <c r="B1102" s="126"/>
      <c r="C1102" s="186" t="s">
        <v>384</v>
      </c>
      <c r="D1102" s="126"/>
      <c r="E1102" s="126"/>
      <c r="F1102" s="126"/>
      <c r="G1102" s="126"/>
      <c r="H1102" s="126"/>
      <c r="I1102" s="120">
        <v>4300</v>
      </c>
      <c r="J1102" s="126"/>
      <c r="K1102" s="120">
        <v>1536.36</v>
      </c>
      <c r="L1102" s="126"/>
      <c r="M1102" s="183">
        <v>35.729999999999997</v>
      </c>
      <c r="N1102" s="126"/>
    </row>
    <row r="1103" spans="1:14" x14ac:dyDescent="0.2">
      <c r="A1103" s="136" t="s">
        <v>387</v>
      </c>
      <c r="B1103" s="126"/>
      <c r="C1103" s="136" t="s">
        <v>388</v>
      </c>
      <c r="D1103" s="126"/>
      <c r="E1103" s="126"/>
      <c r="F1103" s="126"/>
      <c r="G1103" s="126"/>
      <c r="H1103" s="126"/>
      <c r="I1103" s="184" t="s">
        <v>0</v>
      </c>
      <c r="J1103" s="126"/>
      <c r="K1103" s="184">
        <v>1536.36</v>
      </c>
      <c r="L1103" s="126"/>
      <c r="M1103" s="185" t="s">
        <v>0</v>
      </c>
      <c r="N1103" s="126"/>
    </row>
    <row r="1104" spans="1:14" x14ac:dyDescent="0.2">
      <c r="A1104" s="186" t="s">
        <v>423</v>
      </c>
      <c r="B1104" s="126"/>
      <c r="C1104" s="186" t="s">
        <v>424</v>
      </c>
      <c r="D1104" s="126"/>
      <c r="E1104" s="126"/>
      <c r="F1104" s="126"/>
      <c r="G1104" s="126"/>
      <c r="H1104" s="126"/>
      <c r="I1104" s="120">
        <v>5700</v>
      </c>
      <c r="J1104" s="126"/>
      <c r="K1104" s="120">
        <v>0</v>
      </c>
      <c r="L1104" s="126"/>
      <c r="M1104" s="183">
        <v>0</v>
      </c>
      <c r="N1104" s="126"/>
    </row>
    <row r="1105" spans="1:14" x14ac:dyDescent="0.2">
      <c r="A1105" s="136" t="s">
        <v>425</v>
      </c>
      <c r="B1105" s="126"/>
      <c r="C1105" s="136" t="s">
        <v>424</v>
      </c>
      <c r="D1105" s="126"/>
      <c r="E1105" s="126"/>
      <c r="F1105" s="126"/>
      <c r="G1105" s="126"/>
      <c r="H1105" s="126"/>
      <c r="I1105" s="184" t="s">
        <v>0</v>
      </c>
      <c r="J1105" s="126"/>
      <c r="K1105" s="184">
        <v>0</v>
      </c>
      <c r="L1105" s="126"/>
      <c r="M1105" s="185" t="s">
        <v>0</v>
      </c>
      <c r="N1105" s="126"/>
    </row>
    <row r="1106" spans="1:14" x14ac:dyDescent="0.2">
      <c r="A1106" s="174" t="s">
        <v>203</v>
      </c>
      <c r="B1106" s="126"/>
      <c r="C1106" s="126"/>
      <c r="D1106" s="126"/>
      <c r="E1106" s="126"/>
      <c r="F1106" s="126"/>
      <c r="G1106" s="126"/>
      <c r="H1106" s="126"/>
      <c r="I1106" s="175">
        <v>3000</v>
      </c>
      <c r="J1106" s="126"/>
      <c r="K1106" s="175">
        <v>0</v>
      </c>
      <c r="L1106" s="126"/>
      <c r="M1106" s="176">
        <v>0</v>
      </c>
      <c r="N1106" s="126"/>
    </row>
    <row r="1107" spans="1:14" x14ac:dyDescent="0.2">
      <c r="A1107" s="174" t="s">
        <v>205</v>
      </c>
      <c r="B1107" s="126"/>
      <c r="C1107" s="126"/>
      <c r="D1107" s="126"/>
      <c r="E1107" s="126"/>
      <c r="F1107" s="126"/>
      <c r="G1107" s="126"/>
      <c r="H1107" s="126"/>
      <c r="I1107" s="175">
        <v>3000</v>
      </c>
      <c r="J1107" s="126"/>
      <c r="K1107" s="175">
        <v>0</v>
      </c>
      <c r="L1107" s="126"/>
      <c r="M1107" s="176">
        <v>0</v>
      </c>
      <c r="N1107" s="126"/>
    </row>
    <row r="1108" spans="1:14" x14ac:dyDescent="0.2">
      <c r="A1108" s="186" t="s">
        <v>391</v>
      </c>
      <c r="B1108" s="126"/>
      <c r="C1108" s="186" t="s">
        <v>392</v>
      </c>
      <c r="D1108" s="126"/>
      <c r="E1108" s="126"/>
      <c r="F1108" s="126"/>
      <c r="G1108" s="126"/>
      <c r="H1108" s="126"/>
      <c r="I1108" s="120">
        <v>3000</v>
      </c>
      <c r="J1108" s="126"/>
      <c r="K1108" s="120">
        <v>0</v>
      </c>
      <c r="L1108" s="126"/>
      <c r="M1108" s="183">
        <v>0</v>
      </c>
      <c r="N1108" s="126"/>
    </row>
    <row r="1109" spans="1:14" x14ac:dyDescent="0.2">
      <c r="A1109" s="136" t="s">
        <v>393</v>
      </c>
      <c r="B1109" s="126"/>
      <c r="C1109" s="136" t="s">
        <v>394</v>
      </c>
      <c r="D1109" s="126"/>
      <c r="E1109" s="126"/>
      <c r="F1109" s="126"/>
      <c r="G1109" s="126"/>
      <c r="H1109" s="126"/>
      <c r="I1109" s="184" t="s">
        <v>0</v>
      </c>
      <c r="J1109" s="126"/>
      <c r="K1109" s="184">
        <v>0</v>
      </c>
      <c r="L1109" s="126"/>
      <c r="M1109" s="185" t="s">
        <v>0</v>
      </c>
      <c r="N1109" s="126"/>
    </row>
    <row r="1110" spans="1:14" x14ac:dyDescent="0.2">
      <c r="A1110" s="174" t="s">
        <v>206</v>
      </c>
      <c r="B1110" s="126"/>
      <c r="C1110" s="126"/>
      <c r="D1110" s="126"/>
      <c r="E1110" s="126"/>
      <c r="F1110" s="126"/>
      <c r="G1110" s="126"/>
      <c r="H1110" s="126"/>
      <c r="I1110" s="175">
        <v>374500</v>
      </c>
      <c r="J1110" s="126"/>
      <c r="K1110" s="175">
        <v>143503.5</v>
      </c>
      <c r="L1110" s="126"/>
      <c r="M1110" s="176">
        <v>38.32</v>
      </c>
      <c r="N1110" s="126"/>
    </row>
    <row r="1111" spans="1:14" x14ac:dyDescent="0.2">
      <c r="A1111" s="174" t="s">
        <v>209</v>
      </c>
      <c r="B1111" s="126"/>
      <c r="C1111" s="126"/>
      <c r="D1111" s="126"/>
      <c r="E1111" s="126"/>
      <c r="F1111" s="126"/>
      <c r="G1111" s="126"/>
      <c r="H1111" s="126"/>
      <c r="I1111" s="175">
        <v>374500</v>
      </c>
      <c r="J1111" s="126"/>
      <c r="K1111" s="175">
        <v>143503.5</v>
      </c>
      <c r="L1111" s="126"/>
      <c r="M1111" s="176">
        <v>38.32</v>
      </c>
      <c r="N1111" s="126"/>
    </row>
    <row r="1112" spans="1:14" x14ac:dyDescent="0.2">
      <c r="A1112" s="186" t="s">
        <v>391</v>
      </c>
      <c r="B1112" s="126"/>
      <c r="C1112" s="186" t="s">
        <v>392</v>
      </c>
      <c r="D1112" s="126"/>
      <c r="E1112" s="126"/>
      <c r="F1112" s="126"/>
      <c r="G1112" s="126"/>
      <c r="H1112" s="126"/>
      <c r="I1112" s="120">
        <v>357500</v>
      </c>
      <c r="J1112" s="126"/>
      <c r="K1112" s="120">
        <v>143502.18</v>
      </c>
      <c r="L1112" s="126"/>
      <c r="M1112" s="183">
        <v>40.14</v>
      </c>
      <c r="N1112" s="126"/>
    </row>
    <row r="1113" spans="1:14" x14ac:dyDescent="0.2">
      <c r="A1113" s="136" t="s">
        <v>393</v>
      </c>
      <c r="B1113" s="126"/>
      <c r="C1113" s="136" t="s">
        <v>394</v>
      </c>
      <c r="D1113" s="126"/>
      <c r="E1113" s="126"/>
      <c r="F1113" s="126"/>
      <c r="G1113" s="126"/>
      <c r="H1113" s="126"/>
      <c r="I1113" s="184" t="s">
        <v>0</v>
      </c>
      <c r="J1113" s="126"/>
      <c r="K1113" s="184">
        <v>2830.78</v>
      </c>
      <c r="L1113" s="126"/>
      <c r="M1113" s="185" t="s">
        <v>0</v>
      </c>
      <c r="N1113" s="126"/>
    </row>
    <row r="1114" spans="1:14" x14ac:dyDescent="0.2">
      <c r="A1114" s="136" t="s">
        <v>645</v>
      </c>
      <c r="B1114" s="126"/>
      <c r="C1114" s="136" t="s">
        <v>646</v>
      </c>
      <c r="D1114" s="126"/>
      <c r="E1114" s="126"/>
      <c r="F1114" s="126"/>
      <c r="G1114" s="126"/>
      <c r="H1114" s="126"/>
      <c r="I1114" s="184" t="s">
        <v>0</v>
      </c>
      <c r="J1114" s="126"/>
      <c r="K1114" s="184">
        <v>140671.4</v>
      </c>
      <c r="L1114" s="126"/>
      <c r="M1114" s="185" t="s">
        <v>0</v>
      </c>
      <c r="N1114" s="126"/>
    </row>
    <row r="1115" spans="1:14" x14ac:dyDescent="0.2">
      <c r="A1115" s="136" t="s">
        <v>397</v>
      </c>
      <c r="B1115" s="126"/>
      <c r="C1115" s="136" t="s">
        <v>398</v>
      </c>
      <c r="D1115" s="126"/>
      <c r="E1115" s="126"/>
      <c r="F1115" s="126"/>
      <c r="G1115" s="126"/>
      <c r="H1115" s="126"/>
      <c r="I1115" s="184" t="s">
        <v>0</v>
      </c>
      <c r="J1115" s="126"/>
      <c r="K1115" s="184">
        <v>0</v>
      </c>
      <c r="L1115" s="126"/>
      <c r="M1115" s="185" t="s">
        <v>0</v>
      </c>
      <c r="N1115" s="126"/>
    </row>
    <row r="1116" spans="1:14" x14ac:dyDescent="0.2">
      <c r="A1116" s="186" t="s">
        <v>423</v>
      </c>
      <c r="B1116" s="126"/>
      <c r="C1116" s="186" t="s">
        <v>424</v>
      </c>
      <c r="D1116" s="126"/>
      <c r="E1116" s="126"/>
      <c r="F1116" s="126"/>
      <c r="G1116" s="126"/>
      <c r="H1116" s="126"/>
      <c r="I1116" s="120">
        <v>2000</v>
      </c>
      <c r="J1116" s="126"/>
      <c r="K1116" s="120">
        <v>1.32</v>
      </c>
      <c r="L1116" s="126"/>
      <c r="M1116" s="183">
        <v>7.0000000000000007E-2</v>
      </c>
      <c r="N1116" s="126"/>
    </row>
    <row r="1117" spans="1:14" x14ac:dyDescent="0.2">
      <c r="A1117" s="136" t="s">
        <v>425</v>
      </c>
      <c r="B1117" s="126"/>
      <c r="C1117" s="136" t="s">
        <v>424</v>
      </c>
      <c r="D1117" s="126"/>
      <c r="E1117" s="126"/>
      <c r="F1117" s="126"/>
      <c r="G1117" s="126"/>
      <c r="H1117" s="126"/>
      <c r="I1117" s="184" t="s">
        <v>0</v>
      </c>
      <c r="J1117" s="126"/>
      <c r="K1117" s="184">
        <v>1.32</v>
      </c>
      <c r="L1117" s="126"/>
      <c r="M1117" s="185" t="s">
        <v>0</v>
      </c>
      <c r="N1117" s="126"/>
    </row>
    <row r="1118" spans="1:14" x14ac:dyDescent="0.2">
      <c r="A1118" s="186" t="s">
        <v>426</v>
      </c>
      <c r="B1118" s="126"/>
      <c r="C1118" s="186" t="s">
        <v>427</v>
      </c>
      <c r="D1118" s="126"/>
      <c r="E1118" s="126"/>
      <c r="F1118" s="126"/>
      <c r="G1118" s="126"/>
      <c r="H1118" s="126"/>
      <c r="I1118" s="120">
        <v>15000</v>
      </c>
      <c r="J1118" s="126"/>
      <c r="K1118" s="120">
        <v>0</v>
      </c>
      <c r="L1118" s="126"/>
      <c r="M1118" s="183">
        <v>0</v>
      </c>
      <c r="N1118" s="126"/>
    </row>
    <row r="1119" spans="1:14" x14ac:dyDescent="0.2">
      <c r="A1119" s="136" t="s">
        <v>438</v>
      </c>
      <c r="B1119" s="126"/>
      <c r="C1119" s="136" t="s">
        <v>427</v>
      </c>
      <c r="D1119" s="126"/>
      <c r="E1119" s="126"/>
      <c r="F1119" s="126"/>
      <c r="G1119" s="126"/>
      <c r="H1119" s="126"/>
      <c r="I1119" s="184" t="s">
        <v>0</v>
      </c>
      <c r="J1119" s="126"/>
      <c r="K1119" s="184">
        <v>0</v>
      </c>
      <c r="L1119" s="126"/>
      <c r="M1119" s="185" t="s">
        <v>0</v>
      </c>
      <c r="N1119" s="126"/>
    </row>
    <row r="1120" spans="1:14" x14ac:dyDescent="0.2">
      <c r="A1120" s="174" t="s">
        <v>210</v>
      </c>
      <c r="B1120" s="126"/>
      <c r="C1120" s="126"/>
      <c r="D1120" s="126"/>
      <c r="E1120" s="126"/>
      <c r="F1120" s="126"/>
      <c r="G1120" s="126"/>
      <c r="H1120" s="126"/>
      <c r="I1120" s="175">
        <v>139612</v>
      </c>
      <c r="J1120" s="126"/>
      <c r="K1120" s="175">
        <v>49436.24</v>
      </c>
      <c r="L1120" s="126"/>
      <c r="M1120" s="176">
        <v>35.409999999999997</v>
      </c>
      <c r="N1120" s="126"/>
    </row>
    <row r="1121" spans="1:14" x14ac:dyDescent="0.2">
      <c r="A1121" s="174" t="s">
        <v>213</v>
      </c>
      <c r="B1121" s="126"/>
      <c r="C1121" s="126"/>
      <c r="D1121" s="126"/>
      <c r="E1121" s="126"/>
      <c r="F1121" s="126"/>
      <c r="G1121" s="126"/>
      <c r="H1121" s="126"/>
      <c r="I1121" s="175">
        <v>33700</v>
      </c>
      <c r="J1121" s="126"/>
      <c r="K1121" s="175">
        <v>15517.13</v>
      </c>
      <c r="L1121" s="126"/>
      <c r="M1121" s="176">
        <v>46.04</v>
      </c>
      <c r="N1121" s="126"/>
    </row>
    <row r="1122" spans="1:14" x14ac:dyDescent="0.2">
      <c r="A1122" s="186" t="s">
        <v>383</v>
      </c>
      <c r="B1122" s="126"/>
      <c r="C1122" s="186" t="s">
        <v>384</v>
      </c>
      <c r="D1122" s="126"/>
      <c r="E1122" s="126"/>
      <c r="F1122" s="126"/>
      <c r="G1122" s="126"/>
      <c r="H1122" s="126"/>
      <c r="I1122" s="120">
        <v>3600</v>
      </c>
      <c r="J1122" s="126"/>
      <c r="K1122" s="120">
        <v>1000</v>
      </c>
      <c r="L1122" s="126"/>
      <c r="M1122" s="183">
        <v>27.78</v>
      </c>
      <c r="N1122" s="126"/>
    </row>
    <row r="1123" spans="1:14" x14ac:dyDescent="0.2">
      <c r="A1123" s="136" t="s">
        <v>385</v>
      </c>
      <c r="B1123" s="126"/>
      <c r="C1123" s="136" t="s">
        <v>386</v>
      </c>
      <c r="D1123" s="126"/>
      <c r="E1123" s="126"/>
      <c r="F1123" s="126"/>
      <c r="G1123" s="126"/>
      <c r="H1123" s="126"/>
      <c r="I1123" s="184" t="s">
        <v>0</v>
      </c>
      <c r="J1123" s="126"/>
      <c r="K1123" s="184">
        <v>1000</v>
      </c>
      <c r="L1123" s="126"/>
      <c r="M1123" s="185" t="s">
        <v>0</v>
      </c>
      <c r="N1123" s="126"/>
    </row>
    <row r="1124" spans="1:14" x14ac:dyDescent="0.2">
      <c r="A1124" s="136" t="s">
        <v>389</v>
      </c>
      <c r="B1124" s="126"/>
      <c r="C1124" s="136" t="s">
        <v>390</v>
      </c>
      <c r="D1124" s="126"/>
      <c r="E1124" s="126"/>
      <c r="F1124" s="126"/>
      <c r="G1124" s="126"/>
      <c r="H1124" s="126"/>
      <c r="I1124" s="184" t="s">
        <v>0</v>
      </c>
      <c r="J1124" s="126"/>
      <c r="K1124" s="184">
        <v>0</v>
      </c>
      <c r="L1124" s="126"/>
      <c r="M1124" s="185" t="s">
        <v>0</v>
      </c>
      <c r="N1124" s="126"/>
    </row>
    <row r="1125" spans="1:14" x14ac:dyDescent="0.2">
      <c r="A1125" s="186" t="s">
        <v>391</v>
      </c>
      <c r="B1125" s="126"/>
      <c r="C1125" s="186" t="s">
        <v>392</v>
      </c>
      <c r="D1125" s="126"/>
      <c r="E1125" s="126"/>
      <c r="F1125" s="126"/>
      <c r="G1125" s="126"/>
      <c r="H1125" s="126"/>
      <c r="I1125" s="120">
        <v>21300</v>
      </c>
      <c r="J1125" s="126"/>
      <c r="K1125" s="120">
        <v>9917.1299999999992</v>
      </c>
      <c r="L1125" s="126"/>
      <c r="M1125" s="183">
        <v>46.56</v>
      </c>
      <c r="N1125" s="126"/>
    </row>
    <row r="1126" spans="1:14" x14ac:dyDescent="0.2">
      <c r="A1126" s="136" t="s">
        <v>393</v>
      </c>
      <c r="B1126" s="126"/>
      <c r="C1126" s="136" t="s">
        <v>394</v>
      </c>
      <c r="D1126" s="126"/>
      <c r="E1126" s="126"/>
      <c r="F1126" s="126"/>
      <c r="G1126" s="126"/>
      <c r="H1126" s="126"/>
      <c r="I1126" s="184" t="s">
        <v>0</v>
      </c>
      <c r="J1126" s="126"/>
      <c r="K1126" s="184">
        <v>0</v>
      </c>
      <c r="L1126" s="126"/>
      <c r="M1126" s="185" t="s">
        <v>0</v>
      </c>
      <c r="N1126" s="126"/>
    </row>
    <row r="1127" spans="1:14" x14ac:dyDescent="0.2">
      <c r="A1127" s="136" t="s">
        <v>645</v>
      </c>
      <c r="B1127" s="126"/>
      <c r="C1127" s="136" t="s">
        <v>646</v>
      </c>
      <c r="D1127" s="126"/>
      <c r="E1127" s="126"/>
      <c r="F1127" s="126"/>
      <c r="G1127" s="126"/>
      <c r="H1127" s="126"/>
      <c r="I1127" s="184" t="s">
        <v>0</v>
      </c>
      <c r="J1127" s="126"/>
      <c r="K1127" s="184">
        <v>9917.1299999999992</v>
      </c>
      <c r="L1127" s="126"/>
      <c r="M1127" s="185" t="s">
        <v>0</v>
      </c>
      <c r="N1127" s="126"/>
    </row>
    <row r="1128" spans="1:14" x14ac:dyDescent="0.2">
      <c r="A1128" s="186" t="s">
        <v>403</v>
      </c>
      <c r="B1128" s="126"/>
      <c r="C1128" s="186" t="s">
        <v>404</v>
      </c>
      <c r="D1128" s="126"/>
      <c r="E1128" s="126"/>
      <c r="F1128" s="126"/>
      <c r="G1128" s="126"/>
      <c r="H1128" s="126"/>
      <c r="I1128" s="120">
        <v>4720</v>
      </c>
      <c r="J1128" s="126"/>
      <c r="K1128" s="120">
        <v>519.61</v>
      </c>
      <c r="L1128" s="126"/>
      <c r="M1128" s="183">
        <v>11.01</v>
      </c>
      <c r="N1128" s="126"/>
    </row>
    <row r="1129" spans="1:14" x14ac:dyDescent="0.2">
      <c r="A1129" s="136" t="s">
        <v>405</v>
      </c>
      <c r="B1129" s="126"/>
      <c r="C1129" s="136" t="s">
        <v>406</v>
      </c>
      <c r="D1129" s="126"/>
      <c r="E1129" s="126"/>
      <c r="F1129" s="126"/>
      <c r="G1129" s="126"/>
      <c r="H1129" s="126"/>
      <c r="I1129" s="184" t="s">
        <v>0</v>
      </c>
      <c r="J1129" s="126"/>
      <c r="K1129" s="184">
        <v>0</v>
      </c>
      <c r="L1129" s="126"/>
      <c r="M1129" s="185" t="s">
        <v>0</v>
      </c>
      <c r="N1129" s="126"/>
    </row>
    <row r="1130" spans="1:14" x14ac:dyDescent="0.2">
      <c r="A1130" s="136" t="s">
        <v>417</v>
      </c>
      <c r="B1130" s="126"/>
      <c r="C1130" s="136" t="s">
        <v>418</v>
      </c>
      <c r="D1130" s="126"/>
      <c r="E1130" s="126"/>
      <c r="F1130" s="126"/>
      <c r="G1130" s="126"/>
      <c r="H1130" s="126"/>
      <c r="I1130" s="184" t="s">
        <v>0</v>
      </c>
      <c r="J1130" s="126"/>
      <c r="K1130" s="184">
        <v>0</v>
      </c>
      <c r="L1130" s="126"/>
      <c r="M1130" s="185" t="s">
        <v>0</v>
      </c>
      <c r="N1130" s="126"/>
    </row>
    <row r="1131" spans="1:14" x14ac:dyDescent="0.2">
      <c r="A1131" s="136" t="s">
        <v>421</v>
      </c>
      <c r="B1131" s="126"/>
      <c r="C1131" s="136" t="s">
        <v>422</v>
      </c>
      <c r="D1131" s="126"/>
      <c r="E1131" s="126"/>
      <c r="F1131" s="126"/>
      <c r="G1131" s="126"/>
      <c r="H1131" s="126"/>
      <c r="I1131" s="184" t="s">
        <v>0</v>
      </c>
      <c r="J1131" s="126"/>
      <c r="K1131" s="184">
        <v>519.61</v>
      </c>
      <c r="L1131" s="126"/>
      <c r="M1131" s="185" t="s">
        <v>0</v>
      </c>
      <c r="N1131" s="126"/>
    </row>
    <row r="1132" spans="1:14" x14ac:dyDescent="0.2">
      <c r="A1132" s="186" t="s">
        <v>423</v>
      </c>
      <c r="B1132" s="126"/>
      <c r="C1132" s="186" t="s">
        <v>424</v>
      </c>
      <c r="D1132" s="126"/>
      <c r="E1132" s="126"/>
      <c r="F1132" s="126"/>
      <c r="G1132" s="126"/>
      <c r="H1132" s="126"/>
      <c r="I1132" s="120">
        <v>0</v>
      </c>
      <c r="J1132" s="126"/>
      <c r="K1132" s="120">
        <v>0</v>
      </c>
      <c r="L1132" s="126"/>
      <c r="M1132" s="183" t="s">
        <v>0</v>
      </c>
      <c r="N1132" s="126"/>
    </row>
    <row r="1133" spans="1:14" x14ac:dyDescent="0.2">
      <c r="A1133" s="136" t="s">
        <v>425</v>
      </c>
      <c r="B1133" s="126"/>
      <c r="C1133" s="136" t="s">
        <v>424</v>
      </c>
      <c r="D1133" s="126"/>
      <c r="E1133" s="126"/>
      <c r="F1133" s="126"/>
      <c r="G1133" s="126"/>
      <c r="H1133" s="126"/>
      <c r="I1133" s="184" t="s">
        <v>0</v>
      </c>
      <c r="J1133" s="126"/>
      <c r="K1133" s="184">
        <v>0</v>
      </c>
      <c r="L1133" s="126"/>
      <c r="M1133" s="185" t="s">
        <v>0</v>
      </c>
      <c r="N1133" s="126"/>
    </row>
    <row r="1134" spans="1:14" x14ac:dyDescent="0.2">
      <c r="A1134" s="186" t="s">
        <v>426</v>
      </c>
      <c r="B1134" s="126"/>
      <c r="C1134" s="186" t="s">
        <v>427</v>
      </c>
      <c r="D1134" s="126"/>
      <c r="E1134" s="126"/>
      <c r="F1134" s="126"/>
      <c r="G1134" s="126"/>
      <c r="H1134" s="126"/>
      <c r="I1134" s="120">
        <v>4080</v>
      </c>
      <c r="J1134" s="126"/>
      <c r="K1134" s="120">
        <v>4080.39</v>
      </c>
      <c r="L1134" s="126"/>
      <c r="M1134" s="183">
        <v>100.01</v>
      </c>
      <c r="N1134" s="126"/>
    </row>
    <row r="1135" spans="1:14" x14ac:dyDescent="0.2">
      <c r="A1135" s="136" t="s">
        <v>432</v>
      </c>
      <c r="B1135" s="126"/>
      <c r="C1135" s="136" t="s">
        <v>433</v>
      </c>
      <c r="D1135" s="126"/>
      <c r="E1135" s="126"/>
      <c r="F1135" s="126"/>
      <c r="G1135" s="126"/>
      <c r="H1135" s="126"/>
      <c r="I1135" s="184" t="s">
        <v>0</v>
      </c>
      <c r="J1135" s="126"/>
      <c r="K1135" s="184">
        <v>4080.39</v>
      </c>
      <c r="L1135" s="126"/>
      <c r="M1135" s="185" t="s">
        <v>0</v>
      </c>
      <c r="N1135" s="126"/>
    </row>
    <row r="1136" spans="1:14" x14ac:dyDescent="0.2">
      <c r="A1136" s="174" t="s">
        <v>230</v>
      </c>
      <c r="B1136" s="126"/>
      <c r="C1136" s="126"/>
      <c r="D1136" s="126"/>
      <c r="E1136" s="126"/>
      <c r="F1136" s="126"/>
      <c r="G1136" s="126"/>
      <c r="H1136" s="126"/>
      <c r="I1136" s="175">
        <v>105912</v>
      </c>
      <c r="J1136" s="126"/>
      <c r="K1136" s="175">
        <v>33919.11</v>
      </c>
      <c r="L1136" s="126"/>
      <c r="M1136" s="176">
        <v>32.03</v>
      </c>
      <c r="N1136" s="126"/>
    </row>
    <row r="1137" spans="1:14" x14ac:dyDescent="0.2">
      <c r="A1137" s="186" t="s">
        <v>383</v>
      </c>
      <c r="B1137" s="126"/>
      <c r="C1137" s="186" t="s">
        <v>384</v>
      </c>
      <c r="D1137" s="126"/>
      <c r="E1137" s="126"/>
      <c r="F1137" s="126"/>
      <c r="G1137" s="126"/>
      <c r="H1137" s="126"/>
      <c r="I1137" s="120">
        <v>60303</v>
      </c>
      <c r="J1137" s="126"/>
      <c r="K1137" s="120">
        <v>10502.48</v>
      </c>
      <c r="L1137" s="126"/>
      <c r="M1137" s="183">
        <v>17.420000000000002</v>
      </c>
      <c r="N1137" s="126"/>
    </row>
    <row r="1138" spans="1:14" x14ac:dyDescent="0.2">
      <c r="A1138" s="136" t="s">
        <v>385</v>
      </c>
      <c r="B1138" s="126"/>
      <c r="C1138" s="136" t="s">
        <v>386</v>
      </c>
      <c r="D1138" s="126"/>
      <c r="E1138" s="126"/>
      <c r="F1138" s="126"/>
      <c r="G1138" s="126"/>
      <c r="H1138" s="126"/>
      <c r="I1138" s="184" t="s">
        <v>0</v>
      </c>
      <c r="J1138" s="126"/>
      <c r="K1138" s="184">
        <v>10502.48</v>
      </c>
      <c r="L1138" s="126"/>
      <c r="M1138" s="185" t="s">
        <v>0</v>
      </c>
      <c r="N1138" s="126"/>
    </row>
    <row r="1139" spans="1:14" x14ac:dyDescent="0.2">
      <c r="A1139" s="186" t="s">
        <v>391</v>
      </c>
      <c r="B1139" s="126"/>
      <c r="C1139" s="186" t="s">
        <v>392</v>
      </c>
      <c r="D1139" s="126"/>
      <c r="E1139" s="126"/>
      <c r="F1139" s="126"/>
      <c r="G1139" s="126"/>
      <c r="H1139" s="126"/>
      <c r="I1139" s="120">
        <v>42200</v>
      </c>
      <c r="J1139" s="126"/>
      <c r="K1139" s="120">
        <v>21107.3</v>
      </c>
      <c r="L1139" s="126"/>
      <c r="M1139" s="183">
        <v>50.02</v>
      </c>
      <c r="N1139" s="126"/>
    </row>
    <row r="1140" spans="1:14" x14ac:dyDescent="0.2">
      <c r="A1140" s="136" t="s">
        <v>393</v>
      </c>
      <c r="B1140" s="126"/>
      <c r="C1140" s="136" t="s">
        <v>394</v>
      </c>
      <c r="D1140" s="126"/>
      <c r="E1140" s="126"/>
      <c r="F1140" s="126"/>
      <c r="G1140" s="126"/>
      <c r="H1140" s="126"/>
      <c r="I1140" s="184" t="s">
        <v>0</v>
      </c>
      <c r="J1140" s="126"/>
      <c r="K1140" s="184">
        <v>21107.3</v>
      </c>
      <c r="L1140" s="126"/>
      <c r="M1140" s="185" t="s">
        <v>0</v>
      </c>
      <c r="N1140" s="126"/>
    </row>
    <row r="1141" spans="1:14" x14ac:dyDescent="0.2">
      <c r="A1141" s="186" t="s">
        <v>403</v>
      </c>
      <c r="B1141" s="126"/>
      <c r="C1141" s="186" t="s">
        <v>404</v>
      </c>
      <c r="D1141" s="126"/>
      <c r="E1141" s="126"/>
      <c r="F1141" s="126"/>
      <c r="G1141" s="126"/>
      <c r="H1141" s="126"/>
      <c r="I1141" s="120">
        <v>1200</v>
      </c>
      <c r="J1141" s="126"/>
      <c r="K1141" s="120">
        <v>905</v>
      </c>
      <c r="L1141" s="126"/>
      <c r="M1141" s="183">
        <v>75.42</v>
      </c>
      <c r="N1141" s="126"/>
    </row>
    <row r="1142" spans="1:14" x14ac:dyDescent="0.2">
      <c r="A1142" s="136" t="s">
        <v>419</v>
      </c>
      <c r="B1142" s="126"/>
      <c r="C1142" s="136" t="s">
        <v>420</v>
      </c>
      <c r="D1142" s="126"/>
      <c r="E1142" s="126"/>
      <c r="F1142" s="126"/>
      <c r="G1142" s="126"/>
      <c r="H1142" s="126"/>
      <c r="I1142" s="184" t="s">
        <v>0</v>
      </c>
      <c r="J1142" s="126"/>
      <c r="K1142" s="184">
        <v>905</v>
      </c>
      <c r="L1142" s="126"/>
      <c r="M1142" s="185" t="s">
        <v>0</v>
      </c>
      <c r="N1142" s="126"/>
    </row>
    <row r="1143" spans="1:14" x14ac:dyDescent="0.2">
      <c r="A1143" s="186" t="s">
        <v>423</v>
      </c>
      <c r="B1143" s="126"/>
      <c r="C1143" s="186" t="s">
        <v>424</v>
      </c>
      <c r="D1143" s="126"/>
      <c r="E1143" s="126"/>
      <c r="F1143" s="126"/>
      <c r="G1143" s="126"/>
      <c r="H1143" s="126"/>
      <c r="I1143" s="120">
        <v>1209</v>
      </c>
      <c r="J1143" s="126"/>
      <c r="K1143" s="120">
        <v>1209.53</v>
      </c>
      <c r="L1143" s="126"/>
      <c r="M1143" s="183">
        <v>100.04</v>
      </c>
      <c r="N1143" s="126"/>
    </row>
    <row r="1144" spans="1:14" x14ac:dyDescent="0.2">
      <c r="A1144" s="136" t="s">
        <v>425</v>
      </c>
      <c r="B1144" s="126"/>
      <c r="C1144" s="136" t="s">
        <v>424</v>
      </c>
      <c r="D1144" s="126"/>
      <c r="E1144" s="126"/>
      <c r="F1144" s="126"/>
      <c r="G1144" s="126"/>
      <c r="H1144" s="126"/>
      <c r="I1144" s="184" t="s">
        <v>0</v>
      </c>
      <c r="J1144" s="126"/>
      <c r="K1144" s="184">
        <v>1209.53</v>
      </c>
      <c r="L1144" s="126"/>
      <c r="M1144" s="185" t="s">
        <v>0</v>
      </c>
      <c r="N1144" s="126"/>
    </row>
    <row r="1145" spans="1:14" x14ac:dyDescent="0.2">
      <c r="A1145" s="186" t="s">
        <v>439</v>
      </c>
      <c r="B1145" s="126"/>
      <c r="C1145" s="186" t="s">
        <v>440</v>
      </c>
      <c r="D1145" s="126"/>
      <c r="E1145" s="126"/>
      <c r="F1145" s="126"/>
      <c r="G1145" s="126"/>
      <c r="H1145" s="126"/>
      <c r="I1145" s="120">
        <v>1000</v>
      </c>
      <c r="J1145" s="126"/>
      <c r="K1145" s="120">
        <v>194.8</v>
      </c>
      <c r="L1145" s="126"/>
      <c r="M1145" s="183">
        <v>19.48</v>
      </c>
      <c r="N1145" s="126"/>
    </row>
    <row r="1146" spans="1:14" x14ac:dyDescent="0.2">
      <c r="A1146" s="136" t="s">
        <v>441</v>
      </c>
      <c r="B1146" s="126"/>
      <c r="C1146" s="136" t="s">
        <v>442</v>
      </c>
      <c r="D1146" s="126"/>
      <c r="E1146" s="126"/>
      <c r="F1146" s="126"/>
      <c r="G1146" s="126"/>
      <c r="H1146" s="126"/>
      <c r="I1146" s="184" t="s">
        <v>0</v>
      </c>
      <c r="J1146" s="126"/>
      <c r="K1146" s="184">
        <v>194.8</v>
      </c>
      <c r="L1146" s="126"/>
      <c r="M1146" s="185" t="s">
        <v>0</v>
      </c>
      <c r="N1146" s="126"/>
    </row>
    <row r="1147" spans="1:14" x14ac:dyDescent="0.2">
      <c r="A1147" s="174" t="s">
        <v>214</v>
      </c>
      <c r="B1147" s="126"/>
      <c r="C1147" s="126"/>
      <c r="D1147" s="126"/>
      <c r="E1147" s="126"/>
      <c r="F1147" s="126"/>
      <c r="G1147" s="126"/>
      <c r="H1147" s="126"/>
      <c r="I1147" s="175">
        <v>17968</v>
      </c>
      <c r="J1147" s="126"/>
      <c r="K1147" s="175">
        <v>1500</v>
      </c>
      <c r="L1147" s="126"/>
      <c r="M1147" s="176">
        <v>8.35</v>
      </c>
      <c r="N1147" s="126"/>
    </row>
    <row r="1148" spans="1:14" x14ac:dyDescent="0.2">
      <c r="A1148" s="174" t="s">
        <v>217</v>
      </c>
      <c r="B1148" s="126"/>
      <c r="C1148" s="126"/>
      <c r="D1148" s="126"/>
      <c r="E1148" s="126"/>
      <c r="F1148" s="126"/>
      <c r="G1148" s="126"/>
      <c r="H1148" s="126"/>
      <c r="I1148" s="175">
        <v>14000</v>
      </c>
      <c r="J1148" s="126"/>
      <c r="K1148" s="175">
        <v>0</v>
      </c>
      <c r="L1148" s="126"/>
      <c r="M1148" s="176">
        <v>0</v>
      </c>
      <c r="N1148" s="126"/>
    </row>
    <row r="1149" spans="1:14" x14ac:dyDescent="0.2">
      <c r="A1149" s="186" t="s">
        <v>383</v>
      </c>
      <c r="B1149" s="126"/>
      <c r="C1149" s="186" t="s">
        <v>384</v>
      </c>
      <c r="D1149" s="126"/>
      <c r="E1149" s="126"/>
      <c r="F1149" s="126"/>
      <c r="G1149" s="126"/>
      <c r="H1149" s="126"/>
      <c r="I1149" s="120">
        <v>10000</v>
      </c>
      <c r="J1149" s="126"/>
      <c r="K1149" s="120">
        <v>0</v>
      </c>
      <c r="L1149" s="126"/>
      <c r="M1149" s="183">
        <v>0</v>
      </c>
      <c r="N1149" s="126"/>
    </row>
    <row r="1150" spans="1:14" x14ac:dyDescent="0.2">
      <c r="A1150" s="136" t="s">
        <v>385</v>
      </c>
      <c r="B1150" s="126"/>
      <c r="C1150" s="136" t="s">
        <v>386</v>
      </c>
      <c r="D1150" s="126"/>
      <c r="E1150" s="126"/>
      <c r="F1150" s="126"/>
      <c r="G1150" s="126"/>
      <c r="H1150" s="126"/>
      <c r="I1150" s="184" t="s">
        <v>0</v>
      </c>
      <c r="J1150" s="126"/>
      <c r="K1150" s="184">
        <v>0</v>
      </c>
      <c r="L1150" s="126"/>
      <c r="M1150" s="185" t="s">
        <v>0</v>
      </c>
      <c r="N1150" s="126"/>
    </row>
    <row r="1151" spans="1:14" x14ac:dyDescent="0.2">
      <c r="A1151" s="186" t="s">
        <v>391</v>
      </c>
      <c r="B1151" s="126"/>
      <c r="C1151" s="186" t="s">
        <v>392</v>
      </c>
      <c r="D1151" s="126"/>
      <c r="E1151" s="126"/>
      <c r="F1151" s="126"/>
      <c r="G1151" s="126"/>
      <c r="H1151" s="126"/>
      <c r="I1151" s="120">
        <v>4000</v>
      </c>
      <c r="J1151" s="126"/>
      <c r="K1151" s="120">
        <v>0</v>
      </c>
      <c r="L1151" s="126"/>
      <c r="M1151" s="183">
        <v>0</v>
      </c>
      <c r="N1151" s="126"/>
    </row>
    <row r="1152" spans="1:14" x14ac:dyDescent="0.2">
      <c r="A1152" s="136" t="s">
        <v>393</v>
      </c>
      <c r="B1152" s="126"/>
      <c r="C1152" s="136" t="s">
        <v>394</v>
      </c>
      <c r="D1152" s="126"/>
      <c r="E1152" s="126"/>
      <c r="F1152" s="126"/>
      <c r="G1152" s="126"/>
      <c r="H1152" s="126"/>
      <c r="I1152" s="184" t="s">
        <v>0</v>
      </c>
      <c r="J1152" s="126"/>
      <c r="K1152" s="184">
        <v>0</v>
      </c>
      <c r="L1152" s="126"/>
      <c r="M1152" s="185" t="s">
        <v>0</v>
      </c>
      <c r="N1152" s="126"/>
    </row>
    <row r="1153" spans="1:14" x14ac:dyDescent="0.2">
      <c r="A1153" s="174" t="s">
        <v>232</v>
      </c>
      <c r="B1153" s="126"/>
      <c r="C1153" s="126"/>
      <c r="D1153" s="126"/>
      <c r="E1153" s="126"/>
      <c r="F1153" s="126"/>
      <c r="G1153" s="126"/>
      <c r="H1153" s="126"/>
      <c r="I1153" s="175">
        <v>3968</v>
      </c>
      <c r="J1153" s="126"/>
      <c r="K1153" s="175">
        <v>1500</v>
      </c>
      <c r="L1153" s="126"/>
      <c r="M1153" s="176">
        <v>37.799999999999997</v>
      </c>
      <c r="N1153" s="126"/>
    </row>
    <row r="1154" spans="1:14" x14ac:dyDescent="0.2">
      <c r="A1154" s="186" t="s">
        <v>391</v>
      </c>
      <c r="B1154" s="126"/>
      <c r="C1154" s="186" t="s">
        <v>392</v>
      </c>
      <c r="D1154" s="126"/>
      <c r="E1154" s="126"/>
      <c r="F1154" s="126"/>
      <c r="G1154" s="126"/>
      <c r="H1154" s="126"/>
      <c r="I1154" s="120">
        <v>1500</v>
      </c>
      <c r="J1154" s="126"/>
      <c r="K1154" s="120">
        <v>1500</v>
      </c>
      <c r="L1154" s="126"/>
      <c r="M1154" s="183">
        <v>100</v>
      </c>
      <c r="N1154" s="126"/>
    </row>
    <row r="1155" spans="1:14" x14ac:dyDescent="0.2">
      <c r="A1155" s="136" t="s">
        <v>401</v>
      </c>
      <c r="B1155" s="126"/>
      <c r="C1155" s="136" t="s">
        <v>402</v>
      </c>
      <c r="D1155" s="126"/>
      <c r="E1155" s="126"/>
      <c r="F1155" s="126"/>
      <c r="G1155" s="126"/>
      <c r="H1155" s="126"/>
      <c r="I1155" s="184" t="s">
        <v>0</v>
      </c>
      <c r="J1155" s="126"/>
      <c r="K1155" s="184">
        <v>1500</v>
      </c>
      <c r="L1155" s="126"/>
      <c r="M1155" s="185" t="s">
        <v>0</v>
      </c>
      <c r="N1155" s="126"/>
    </row>
    <row r="1156" spans="1:14" x14ac:dyDescent="0.2">
      <c r="A1156" s="186" t="s">
        <v>449</v>
      </c>
      <c r="B1156" s="126"/>
      <c r="C1156" s="186" t="s">
        <v>450</v>
      </c>
      <c r="D1156" s="126"/>
      <c r="E1156" s="126"/>
      <c r="F1156" s="126"/>
      <c r="G1156" s="126"/>
      <c r="H1156" s="126"/>
      <c r="I1156" s="120">
        <v>2468</v>
      </c>
      <c r="J1156" s="126"/>
      <c r="K1156" s="120">
        <v>0</v>
      </c>
      <c r="L1156" s="126"/>
      <c r="M1156" s="183">
        <v>0</v>
      </c>
      <c r="N1156" s="126"/>
    </row>
    <row r="1157" spans="1:14" x14ac:dyDescent="0.2">
      <c r="A1157" s="136" t="s">
        <v>546</v>
      </c>
      <c r="B1157" s="126"/>
      <c r="C1157" s="136" t="s">
        <v>547</v>
      </c>
      <c r="D1157" s="126"/>
      <c r="E1157" s="126"/>
      <c r="F1157" s="126"/>
      <c r="G1157" s="126"/>
      <c r="H1157" s="126"/>
      <c r="I1157" s="184" t="s">
        <v>0</v>
      </c>
      <c r="J1157" s="126"/>
      <c r="K1157" s="184">
        <v>0</v>
      </c>
      <c r="L1157" s="126"/>
      <c r="M1157" s="185" t="s">
        <v>0</v>
      </c>
      <c r="N1157" s="126"/>
    </row>
    <row r="1158" spans="1:14" x14ac:dyDescent="0.2">
      <c r="A1158" s="177" t="s">
        <v>737</v>
      </c>
      <c r="B1158" s="126"/>
      <c r="C1158" s="177" t="s">
        <v>738</v>
      </c>
      <c r="D1158" s="126"/>
      <c r="E1158" s="126"/>
      <c r="F1158" s="126"/>
      <c r="G1158" s="126"/>
      <c r="H1158" s="126"/>
      <c r="I1158" s="178">
        <v>6822400</v>
      </c>
      <c r="J1158" s="126"/>
      <c r="K1158" s="178">
        <v>3712831.1</v>
      </c>
      <c r="L1158" s="126"/>
      <c r="M1158" s="182">
        <v>54.42</v>
      </c>
      <c r="N1158" s="126"/>
    </row>
    <row r="1159" spans="1:14" x14ac:dyDescent="0.2">
      <c r="A1159" s="174" t="s">
        <v>210</v>
      </c>
      <c r="B1159" s="126"/>
      <c r="C1159" s="126"/>
      <c r="D1159" s="126"/>
      <c r="E1159" s="126"/>
      <c r="F1159" s="126"/>
      <c r="G1159" s="126"/>
      <c r="H1159" s="126"/>
      <c r="I1159" s="175">
        <v>6822400</v>
      </c>
      <c r="J1159" s="126"/>
      <c r="K1159" s="175">
        <v>3712831.1</v>
      </c>
      <c r="L1159" s="126"/>
      <c r="M1159" s="176">
        <v>54.42</v>
      </c>
      <c r="N1159" s="126"/>
    </row>
    <row r="1160" spans="1:14" x14ac:dyDescent="0.2">
      <c r="A1160" s="174" t="s">
        <v>213</v>
      </c>
      <c r="B1160" s="126"/>
      <c r="C1160" s="126"/>
      <c r="D1160" s="126"/>
      <c r="E1160" s="126"/>
      <c r="F1160" s="126"/>
      <c r="G1160" s="126"/>
      <c r="H1160" s="126"/>
      <c r="I1160" s="175">
        <v>6822400</v>
      </c>
      <c r="J1160" s="126"/>
      <c r="K1160" s="175">
        <v>3712831.1</v>
      </c>
      <c r="L1160" s="126"/>
      <c r="M1160" s="176">
        <v>54.42</v>
      </c>
      <c r="N1160" s="126"/>
    </row>
    <row r="1161" spans="1:14" x14ac:dyDescent="0.2">
      <c r="A1161" s="186" t="s">
        <v>370</v>
      </c>
      <c r="B1161" s="126"/>
      <c r="C1161" s="186" t="s">
        <v>371</v>
      </c>
      <c r="D1161" s="126"/>
      <c r="E1161" s="126"/>
      <c r="F1161" s="126"/>
      <c r="G1161" s="126"/>
      <c r="H1161" s="126"/>
      <c r="I1161" s="120">
        <v>5606000</v>
      </c>
      <c r="J1161" s="126"/>
      <c r="K1161" s="120">
        <v>3053737.64</v>
      </c>
      <c r="L1161" s="126"/>
      <c r="M1161" s="183">
        <v>54.47</v>
      </c>
      <c r="N1161" s="126"/>
    </row>
    <row r="1162" spans="1:14" x14ac:dyDescent="0.2">
      <c r="A1162" s="136" t="s">
        <v>372</v>
      </c>
      <c r="B1162" s="126"/>
      <c r="C1162" s="136" t="s">
        <v>373</v>
      </c>
      <c r="D1162" s="126"/>
      <c r="E1162" s="126"/>
      <c r="F1162" s="126"/>
      <c r="G1162" s="126"/>
      <c r="H1162" s="126"/>
      <c r="I1162" s="184" t="s">
        <v>0</v>
      </c>
      <c r="J1162" s="126"/>
      <c r="K1162" s="184">
        <v>2923989.23</v>
      </c>
      <c r="L1162" s="126"/>
      <c r="M1162" s="185" t="s">
        <v>0</v>
      </c>
      <c r="N1162" s="126"/>
    </row>
    <row r="1163" spans="1:14" x14ac:dyDescent="0.2">
      <c r="A1163" s="136" t="s">
        <v>374</v>
      </c>
      <c r="B1163" s="126"/>
      <c r="C1163" s="136" t="s">
        <v>375</v>
      </c>
      <c r="D1163" s="126"/>
      <c r="E1163" s="126"/>
      <c r="F1163" s="126"/>
      <c r="G1163" s="126"/>
      <c r="H1163" s="126"/>
      <c r="I1163" s="184" t="s">
        <v>0</v>
      </c>
      <c r="J1163" s="126"/>
      <c r="K1163" s="184">
        <v>35169.99</v>
      </c>
      <c r="L1163" s="126"/>
      <c r="M1163" s="185" t="s">
        <v>0</v>
      </c>
      <c r="N1163" s="126"/>
    </row>
    <row r="1164" spans="1:14" x14ac:dyDescent="0.2">
      <c r="A1164" s="136" t="s">
        <v>739</v>
      </c>
      <c r="B1164" s="126"/>
      <c r="C1164" s="136" t="s">
        <v>740</v>
      </c>
      <c r="D1164" s="126"/>
      <c r="E1164" s="126"/>
      <c r="F1164" s="126"/>
      <c r="G1164" s="126"/>
      <c r="H1164" s="126"/>
      <c r="I1164" s="184" t="s">
        <v>0</v>
      </c>
      <c r="J1164" s="126"/>
      <c r="K1164" s="184">
        <v>94578.42</v>
      </c>
      <c r="L1164" s="126"/>
      <c r="M1164" s="185" t="s">
        <v>0</v>
      </c>
      <c r="N1164" s="126"/>
    </row>
    <row r="1165" spans="1:14" x14ac:dyDescent="0.2">
      <c r="A1165" s="186" t="s">
        <v>376</v>
      </c>
      <c r="B1165" s="126"/>
      <c r="C1165" s="186" t="s">
        <v>377</v>
      </c>
      <c r="D1165" s="126"/>
      <c r="E1165" s="126"/>
      <c r="F1165" s="126"/>
      <c r="G1165" s="126"/>
      <c r="H1165" s="126"/>
      <c r="I1165" s="120">
        <v>232900</v>
      </c>
      <c r="J1165" s="126"/>
      <c r="K1165" s="120">
        <v>123506.25</v>
      </c>
      <c r="L1165" s="126"/>
      <c r="M1165" s="183">
        <v>53.03</v>
      </c>
      <c r="N1165" s="126"/>
    </row>
    <row r="1166" spans="1:14" x14ac:dyDescent="0.2">
      <c r="A1166" s="136" t="s">
        <v>378</v>
      </c>
      <c r="B1166" s="126"/>
      <c r="C1166" s="136" t="s">
        <v>377</v>
      </c>
      <c r="D1166" s="126"/>
      <c r="E1166" s="126"/>
      <c r="F1166" s="126"/>
      <c r="G1166" s="126"/>
      <c r="H1166" s="126"/>
      <c r="I1166" s="184" t="s">
        <v>0</v>
      </c>
      <c r="J1166" s="126"/>
      <c r="K1166" s="184">
        <v>123506.25</v>
      </c>
      <c r="L1166" s="126"/>
      <c r="M1166" s="185" t="s">
        <v>0</v>
      </c>
      <c r="N1166" s="126"/>
    </row>
    <row r="1167" spans="1:14" x14ac:dyDescent="0.2">
      <c r="A1167" s="186" t="s">
        <v>379</v>
      </c>
      <c r="B1167" s="126"/>
      <c r="C1167" s="186" t="s">
        <v>380</v>
      </c>
      <c r="D1167" s="126"/>
      <c r="E1167" s="126"/>
      <c r="F1167" s="126"/>
      <c r="G1167" s="126"/>
      <c r="H1167" s="126"/>
      <c r="I1167" s="120">
        <v>890000</v>
      </c>
      <c r="J1167" s="126"/>
      <c r="K1167" s="120">
        <v>503866.74</v>
      </c>
      <c r="L1167" s="126"/>
      <c r="M1167" s="183">
        <v>56.61</v>
      </c>
      <c r="N1167" s="126"/>
    </row>
    <row r="1168" spans="1:14" x14ac:dyDescent="0.2">
      <c r="A1168" s="136" t="s">
        <v>381</v>
      </c>
      <c r="B1168" s="126"/>
      <c r="C1168" s="136" t="s">
        <v>382</v>
      </c>
      <c r="D1168" s="126"/>
      <c r="E1168" s="126"/>
      <c r="F1168" s="126"/>
      <c r="G1168" s="126"/>
      <c r="H1168" s="126"/>
      <c r="I1168" s="184" t="s">
        <v>0</v>
      </c>
      <c r="J1168" s="126"/>
      <c r="K1168" s="184">
        <v>503866.74</v>
      </c>
      <c r="L1168" s="126"/>
      <c r="M1168" s="185" t="s">
        <v>0</v>
      </c>
      <c r="N1168" s="126"/>
    </row>
    <row r="1169" spans="1:14" x14ac:dyDescent="0.2">
      <c r="A1169" s="186" t="s">
        <v>383</v>
      </c>
      <c r="B1169" s="126"/>
      <c r="C1169" s="186" t="s">
        <v>384</v>
      </c>
      <c r="D1169" s="126"/>
      <c r="E1169" s="126"/>
      <c r="F1169" s="126"/>
      <c r="G1169" s="126"/>
      <c r="H1169" s="126"/>
      <c r="I1169" s="120">
        <v>80000</v>
      </c>
      <c r="J1169" s="126"/>
      <c r="K1169" s="120">
        <v>26939.22</v>
      </c>
      <c r="L1169" s="126"/>
      <c r="M1169" s="183">
        <v>33.67</v>
      </c>
      <c r="N1169" s="126"/>
    </row>
    <row r="1170" spans="1:14" x14ac:dyDescent="0.2">
      <c r="A1170" s="136" t="s">
        <v>387</v>
      </c>
      <c r="B1170" s="126"/>
      <c r="C1170" s="136" t="s">
        <v>388</v>
      </c>
      <c r="D1170" s="126"/>
      <c r="E1170" s="126"/>
      <c r="F1170" s="126"/>
      <c r="G1170" s="126"/>
      <c r="H1170" s="126"/>
      <c r="I1170" s="184" t="s">
        <v>0</v>
      </c>
      <c r="J1170" s="126"/>
      <c r="K1170" s="184">
        <v>26939.22</v>
      </c>
      <c r="L1170" s="126"/>
      <c r="M1170" s="185" t="s">
        <v>0</v>
      </c>
      <c r="N1170" s="126"/>
    </row>
    <row r="1171" spans="1:14" x14ac:dyDescent="0.2">
      <c r="A1171" s="186" t="s">
        <v>426</v>
      </c>
      <c r="B1171" s="126"/>
      <c r="C1171" s="186" t="s">
        <v>427</v>
      </c>
      <c r="D1171" s="126"/>
      <c r="E1171" s="126"/>
      <c r="F1171" s="126"/>
      <c r="G1171" s="126"/>
      <c r="H1171" s="126"/>
      <c r="I1171" s="120">
        <v>13500</v>
      </c>
      <c r="J1171" s="126"/>
      <c r="K1171" s="120">
        <v>4781.25</v>
      </c>
      <c r="L1171" s="126"/>
      <c r="M1171" s="183">
        <v>35.42</v>
      </c>
      <c r="N1171" s="126"/>
    </row>
    <row r="1172" spans="1:14" x14ac:dyDescent="0.2">
      <c r="A1172" s="136" t="s">
        <v>436</v>
      </c>
      <c r="B1172" s="126"/>
      <c r="C1172" s="136" t="s">
        <v>437</v>
      </c>
      <c r="D1172" s="126"/>
      <c r="E1172" s="126"/>
      <c r="F1172" s="126"/>
      <c r="G1172" s="126"/>
      <c r="H1172" s="126"/>
      <c r="I1172" s="184" t="s">
        <v>0</v>
      </c>
      <c r="J1172" s="126"/>
      <c r="K1172" s="184">
        <v>4781.25</v>
      </c>
      <c r="L1172" s="126"/>
      <c r="M1172" s="185" t="s">
        <v>0</v>
      </c>
      <c r="N1172" s="126"/>
    </row>
    <row r="1173" spans="1:14" x14ac:dyDescent="0.2">
      <c r="A1173" s="177" t="s">
        <v>741</v>
      </c>
      <c r="B1173" s="126"/>
      <c r="C1173" s="177" t="s">
        <v>728</v>
      </c>
      <c r="D1173" s="126"/>
      <c r="E1173" s="126"/>
      <c r="F1173" s="126"/>
      <c r="G1173" s="126"/>
      <c r="H1173" s="126"/>
      <c r="I1173" s="178">
        <v>89144</v>
      </c>
      <c r="J1173" s="126"/>
      <c r="K1173" s="178">
        <v>0</v>
      </c>
      <c r="L1173" s="126"/>
      <c r="M1173" s="182">
        <v>0</v>
      </c>
      <c r="N1173" s="126"/>
    </row>
    <row r="1174" spans="1:14" x14ac:dyDescent="0.2">
      <c r="A1174" s="174" t="s">
        <v>203</v>
      </c>
      <c r="B1174" s="126"/>
      <c r="C1174" s="126"/>
      <c r="D1174" s="126"/>
      <c r="E1174" s="126"/>
      <c r="F1174" s="126"/>
      <c r="G1174" s="126"/>
      <c r="H1174" s="126"/>
      <c r="I1174" s="175">
        <v>3000</v>
      </c>
      <c r="J1174" s="126"/>
      <c r="K1174" s="175">
        <v>0</v>
      </c>
      <c r="L1174" s="126"/>
      <c r="M1174" s="176">
        <v>0</v>
      </c>
      <c r="N1174" s="126"/>
    </row>
    <row r="1175" spans="1:14" x14ac:dyDescent="0.2">
      <c r="A1175" s="174" t="s">
        <v>205</v>
      </c>
      <c r="B1175" s="126"/>
      <c r="C1175" s="126"/>
      <c r="D1175" s="126"/>
      <c r="E1175" s="126"/>
      <c r="F1175" s="126"/>
      <c r="G1175" s="126"/>
      <c r="H1175" s="126"/>
      <c r="I1175" s="175">
        <v>3000</v>
      </c>
      <c r="J1175" s="126"/>
      <c r="K1175" s="175">
        <v>0</v>
      </c>
      <c r="L1175" s="126"/>
      <c r="M1175" s="176">
        <v>0</v>
      </c>
      <c r="N1175" s="126"/>
    </row>
    <row r="1176" spans="1:14" x14ac:dyDescent="0.2">
      <c r="A1176" s="186" t="s">
        <v>461</v>
      </c>
      <c r="B1176" s="126"/>
      <c r="C1176" s="186" t="s">
        <v>462</v>
      </c>
      <c r="D1176" s="126"/>
      <c r="E1176" s="126"/>
      <c r="F1176" s="126"/>
      <c r="G1176" s="126"/>
      <c r="H1176" s="126"/>
      <c r="I1176" s="120">
        <v>3000</v>
      </c>
      <c r="J1176" s="126"/>
      <c r="K1176" s="120">
        <v>0</v>
      </c>
      <c r="L1176" s="126"/>
      <c r="M1176" s="183">
        <v>0</v>
      </c>
      <c r="N1176" s="126"/>
    </row>
    <row r="1177" spans="1:14" x14ac:dyDescent="0.2">
      <c r="A1177" s="136" t="s">
        <v>729</v>
      </c>
      <c r="B1177" s="126"/>
      <c r="C1177" s="136" t="s">
        <v>730</v>
      </c>
      <c r="D1177" s="126"/>
      <c r="E1177" s="126"/>
      <c r="F1177" s="126"/>
      <c r="G1177" s="126"/>
      <c r="H1177" s="126"/>
      <c r="I1177" s="184" t="s">
        <v>0</v>
      </c>
      <c r="J1177" s="126"/>
      <c r="K1177" s="184">
        <v>0</v>
      </c>
      <c r="L1177" s="126"/>
      <c r="M1177" s="185" t="s">
        <v>0</v>
      </c>
      <c r="N1177" s="126"/>
    </row>
    <row r="1178" spans="1:14" x14ac:dyDescent="0.2">
      <c r="A1178" s="174" t="s">
        <v>206</v>
      </c>
      <c r="B1178" s="126"/>
      <c r="C1178" s="126"/>
      <c r="D1178" s="126"/>
      <c r="E1178" s="126"/>
      <c r="F1178" s="126"/>
      <c r="G1178" s="126"/>
      <c r="H1178" s="126"/>
      <c r="I1178" s="175">
        <v>86144</v>
      </c>
      <c r="J1178" s="126"/>
      <c r="K1178" s="175">
        <v>0</v>
      </c>
      <c r="L1178" s="126"/>
      <c r="M1178" s="176">
        <v>0</v>
      </c>
      <c r="N1178" s="126"/>
    </row>
    <row r="1179" spans="1:14" x14ac:dyDescent="0.2">
      <c r="A1179" s="174" t="s">
        <v>227</v>
      </c>
      <c r="B1179" s="126"/>
      <c r="C1179" s="126"/>
      <c r="D1179" s="126"/>
      <c r="E1179" s="126"/>
      <c r="F1179" s="126"/>
      <c r="G1179" s="126"/>
      <c r="H1179" s="126"/>
      <c r="I1179" s="175">
        <v>86144</v>
      </c>
      <c r="J1179" s="126"/>
      <c r="K1179" s="175">
        <v>0</v>
      </c>
      <c r="L1179" s="126"/>
      <c r="M1179" s="176">
        <v>0</v>
      </c>
      <c r="N1179" s="126"/>
    </row>
    <row r="1180" spans="1:14" x14ac:dyDescent="0.2">
      <c r="A1180" s="186" t="s">
        <v>461</v>
      </c>
      <c r="B1180" s="126"/>
      <c r="C1180" s="186" t="s">
        <v>462</v>
      </c>
      <c r="D1180" s="126"/>
      <c r="E1180" s="126"/>
      <c r="F1180" s="126"/>
      <c r="G1180" s="126"/>
      <c r="H1180" s="126"/>
      <c r="I1180" s="120">
        <v>86144</v>
      </c>
      <c r="J1180" s="126"/>
      <c r="K1180" s="120">
        <v>0</v>
      </c>
      <c r="L1180" s="126"/>
      <c r="M1180" s="183">
        <v>0</v>
      </c>
      <c r="N1180" s="126"/>
    </row>
    <row r="1181" spans="1:14" x14ac:dyDescent="0.2">
      <c r="A1181" s="136" t="s">
        <v>463</v>
      </c>
      <c r="B1181" s="126"/>
      <c r="C1181" s="136" t="s">
        <v>464</v>
      </c>
      <c r="D1181" s="126"/>
      <c r="E1181" s="126"/>
      <c r="F1181" s="126"/>
      <c r="G1181" s="126"/>
      <c r="H1181" s="126"/>
      <c r="I1181" s="184" t="s">
        <v>0</v>
      </c>
      <c r="J1181" s="126"/>
      <c r="K1181" s="184">
        <v>0</v>
      </c>
      <c r="L1181" s="126"/>
      <c r="M1181" s="185" t="s">
        <v>0</v>
      </c>
      <c r="N1181" s="126"/>
    </row>
    <row r="1182" spans="1:14" x14ac:dyDescent="0.2">
      <c r="A1182" s="177" t="s">
        <v>742</v>
      </c>
      <c r="B1182" s="126"/>
      <c r="C1182" s="177" t="s">
        <v>732</v>
      </c>
      <c r="D1182" s="126"/>
      <c r="E1182" s="126"/>
      <c r="F1182" s="126"/>
      <c r="G1182" s="126"/>
      <c r="H1182" s="126"/>
      <c r="I1182" s="178">
        <v>304000</v>
      </c>
      <c r="J1182" s="126"/>
      <c r="K1182" s="178">
        <v>0</v>
      </c>
      <c r="L1182" s="126"/>
      <c r="M1182" s="182">
        <v>0</v>
      </c>
      <c r="N1182" s="126"/>
    </row>
    <row r="1183" spans="1:14" x14ac:dyDescent="0.2">
      <c r="A1183" s="174" t="s">
        <v>210</v>
      </c>
      <c r="B1183" s="126"/>
      <c r="C1183" s="126"/>
      <c r="D1183" s="126"/>
      <c r="E1183" s="126"/>
      <c r="F1183" s="126"/>
      <c r="G1183" s="126"/>
      <c r="H1183" s="126"/>
      <c r="I1183" s="175">
        <v>304000</v>
      </c>
      <c r="J1183" s="126"/>
      <c r="K1183" s="175">
        <v>0</v>
      </c>
      <c r="L1183" s="126"/>
      <c r="M1183" s="176">
        <v>0</v>
      </c>
      <c r="N1183" s="126"/>
    </row>
    <row r="1184" spans="1:14" x14ac:dyDescent="0.2">
      <c r="A1184" s="174" t="s">
        <v>213</v>
      </c>
      <c r="B1184" s="126"/>
      <c r="C1184" s="126"/>
      <c r="D1184" s="126"/>
      <c r="E1184" s="126"/>
      <c r="F1184" s="126"/>
      <c r="G1184" s="126"/>
      <c r="H1184" s="126"/>
      <c r="I1184" s="175">
        <v>304000</v>
      </c>
      <c r="J1184" s="126"/>
      <c r="K1184" s="175">
        <v>0</v>
      </c>
      <c r="L1184" s="126"/>
      <c r="M1184" s="176">
        <v>0</v>
      </c>
      <c r="N1184" s="126"/>
    </row>
    <row r="1185" spans="1:14" x14ac:dyDescent="0.2">
      <c r="A1185" s="186" t="s">
        <v>655</v>
      </c>
      <c r="B1185" s="126"/>
      <c r="C1185" s="186" t="s">
        <v>656</v>
      </c>
      <c r="D1185" s="126"/>
      <c r="E1185" s="126"/>
      <c r="F1185" s="126"/>
      <c r="G1185" s="126"/>
      <c r="H1185" s="126"/>
      <c r="I1185" s="120">
        <v>304000</v>
      </c>
      <c r="J1185" s="126"/>
      <c r="K1185" s="120">
        <v>0</v>
      </c>
      <c r="L1185" s="126"/>
      <c r="M1185" s="183">
        <v>0</v>
      </c>
      <c r="N1185" s="126"/>
    </row>
    <row r="1186" spans="1:14" x14ac:dyDescent="0.2">
      <c r="A1186" s="136" t="s">
        <v>677</v>
      </c>
      <c r="B1186" s="126"/>
      <c r="C1186" s="136" t="s">
        <v>678</v>
      </c>
      <c r="D1186" s="126"/>
      <c r="E1186" s="126"/>
      <c r="F1186" s="126"/>
      <c r="G1186" s="126"/>
      <c r="H1186" s="126"/>
      <c r="I1186" s="184" t="s">
        <v>0</v>
      </c>
      <c r="J1186" s="126"/>
      <c r="K1186" s="184">
        <v>0</v>
      </c>
      <c r="L1186" s="126"/>
      <c r="M1186" s="185" t="s">
        <v>0</v>
      </c>
      <c r="N1186" s="126"/>
    </row>
    <row r="1187" spans="1:14" x14ac:dyDescent="0.2">
      <c r="A1187" s="171" t="s">
        <v>743</v>
      </c>
      <c r="B1187" s="126"/>
      <c r="C1187" s="126"/>
      <c r="D1187" s="126"/>
      <c r="E1187" s="126"/>
      <c r="F1187" s="126"/>
      <c r="G1187" s="126"/>
      <c r="H1187" s="126"/>
      <c r="I1187" s="172">
        <v>11219405</v>
      </c>
      <c r="J1187" s="126"/>
      <c r="K1187" s="172">
        <v>5342319.95</v>
      </c>
      <c r="L1187" s="126"/>
      <c r="M1187" s="173">
        <v>47.62</v>
      </c>
      <c r="N1187" s="126"/>
    </row>
    <row r="1188" spans="1:14" x14ac:dyDescent="0.2">
      <c r="A1188" s="179" t="s">
        <v>709</v>
      </c>
      <c r="B1188" s="126"/>
      <c r="C1188" s="179" t="s">
        <v>710</v>
      </c>
      <c r="D1188" s="126"/>
      <c r="E1188" s="126"/>
      <c r="F1188" s="126"/>
      <c r="G1188" s="126"/>
      <c r="H1188" s="126"/>
      <c r="I1188" s="180">
        <v>1315000</v>
      </c>
      <c r="J1188" s="126"/>
      <c r="K1188" s="180">
        <v>372889.23</v>
      </c>
      <c r="L1188" s="126"/>
      <c r="M1188" s="181">
        <v>28.36</v>
      </c>
      <c r="N1188" s="126"/>
    </row>
    <row r="1189" spans="1:14" x14ac:dyDescent="0.2">
      <c r="A1189" s="177" t="s">
        <v>721</v>
      </c>
      <c r="B1189" s="126"/>
      <c r="C1189" s="177" t="s">
        <v>722</v>
      </c>
      <c r="D1189" s="126"/>
      <c r="E1189" s="126"/>
      <c r="F1189" s="126"/>
      <c r="G1189" s="126"/>
      <c r="H1189" s="126"/>
      <c r="I1189" s="178">
        <v>1065000</v>
      </c>
      <c r="J1189" s="126"/>
      <c r="K1189" s="178">
        <v>361911.67</v>
      </c>
      <c r="L1189" s="126"/>
      <c r="M1189" s="182">
        <v>33.979999999999997</v>
      </c>
      <c r="N1189" s="126"/>
    </row>
    <row r="1190" spans="1:14" x14ac:dyDescent="0.2">
      <c r="A1190" s="174" t="s">
        <v>199</v>
      </c>
      <c r="B1190" s="126"/>
      <c r="C1190" s="126"/>
      <c r="D1190" s="126"/>
      <c r="E1190" s="126"/>
      <c r="F1190" s="126"/>
      <c r="G1190" s="126"/>
      <c r="H1190" s="126"/>
      <c r="I1190" s="175">
        <v>1065000</v>
      </c>
      <c r="J1190" s="126"/>
      <c r="K1190" s="175">
        <v>361911.67</v>
      </c>
      <c r="L1190" s="126"/>
      <c r="M1190" s="176">
        <v>33.979999999999997</v>
      </c>
      <c r="N1190" s="126"/>
    </row>
    <row r="1191" spans="1:14" x14ac:dyDescent="0.2">
      <c r="A1191" s="174" t="s">
        <v>201</v>
      </c>
      <c r="B1191" s="126"/>
      <c r="C1191" s="126"/>
      <c r="D1191" s="126"/>
      <c r="E1191" s="126"/>
      <c r="F1191" s="126"/>
      <c r="G1191" s="126"/>
      <c r="H1191" s="126"/>
      <c r="I1191" s="175">
        <v>1065000</v>
      </c>
      <c r="J1191" s="126"/>
      <c r="K1191" s="175">
        <v>361911.67</v>
      </c>
      <c r="L1191" s="126"/>
      <c r="M1191" s="176">
        <v>33.979999999999997</v>
      </c>
      <c r="N1191" s="126"/>
    </row>
    <row r="1192" spans="1:14" x14ac:dyDescent="0.2">
      <c r="A1192" s="186" t="s">
        <v>383</v>
      </c>
      <c r="B1192" s="126"/>
      <c r="C1192" s="186" t="s">
        <v>384</v>
      </c>
      <c r="D1192" s="126"/>
      <c r="E1192" s="126"/>
      <c r="F1192" s="126"/>
      <c r="G1192" s="126"/>
      <c r="H1192" s="126"/>
      <c r="I1192" s="120">
        <v>105500</v>
      </c>
      <c r="J1192" s="126"/>
      <c r="K1192" s="120">
        <v>7385.86</v>
      </c>
      <c r="L1192" s="126"/>
      <c r="M1192" s="183">
        <v>7</v>
      </c>
      <c r="N1192" s="126"/>
    </row>
    <row r="1193" spans="1:14" x14ac:dyDescent="0.2">
      <c r="A1193" s="136" t="s">
        <v>385</v>
      </c>
      <c r="B1193" s="126"/>
      <c r="C1193" s="136" t="s">
        <v>386</v>
      </c>
      <c r="D1193" s="126"/>
      <c r="E1193" s="126"/>
      <c r="F1193" s="126"/>
      <c r="G1193" s="126"/>
      <c r="H1193" s="126"/>
      <c r="I1193" s="184" t="s">
        <v>0</v>
      </c>
      <c r="J1193" s="126"/>
      <c r="K1193" s="184">
        <v>6185.86</v>
      </c>
      <c r="L1193" s="126"/>
      <c r="M1193" s="185" t="s">
        <v>0</v>
      </c>
      <c r="N1193" s="126"/>
    </row>
    <row r="1194" spans="1:14" x14ac:dyDescent="0.2">
      <c r="A1194" s="136" t="s">
        <v>389</v>
      </c>
      <c r="B1194" s="126"/>
      <c r="C1194" s="136" t="s">
        <v>390</v>
      </c>
      <c r="D1194" s="126"/>
      <c r="E1194" s="126"/>
      <c r="F1194" s="126"/>
      <c r="G1194" s="126"/>
      <c r="H1194" s="126"/>
      <c r="I1194" s="184" t="s">
        <v>0</v>
      </c>
      <c r="J1194" s="126"/>
      <c r="K1194" s="184">
        <v>1200</v>
      </c>
      <c r="L1194" s="126"/>
      <c r="M1194" s="185" t="s">
        <v>0</v>
      </c>
      <c r="N1194" s="126"/>
    </row>
    <row r="1195" spans="1:14" x14ac:dyDescent="0.2">
      <c r="A1195" s="136" t="s">
        <v>643</v>
      </c>
      <c r="B1195" s="126"/>
      <c r="C1195" s="136" t="s">
        <v>644</v>
      </c>
      <c r="D1195" s="126"/>
      <c r="E1195" s="126"/>
      <c r="F1195" s="126"/>
      <c r="G1195" s="126"/>
      <c r="H1195" s="126"/>
      <c r="I1195" s="184" t="s">
        <v>0</v>
      </c>
      <c r="J1195" s="126"/>
      <c r="K1195" s="184">
        <v>0</v>
      </c>
      <c r="L1195" s="126"/>
      <c r="M1195" s="185" t="s">
        <v>0</v>
      </c>
      <c r="N1195" s="126"/>
    </row>
    <row r="1196" spans="1:14" x14ac:dyDescent="0.2">
      <c r="A1196" s="186" t="s">
        <v>391</v>
      </c>
      <c r="B1196" s="126"/>
      <c r="C1196" s="186" t="s">
        <v>392</v>
      </c>
      <c r="D1196" s="126"/>
      <c r="E1196" s="126"/>
      <c r="F1196" s="126"/>
      <c r="G1196" s="126"/>
      <c r="H1196" s="126"/>
      <c r="I1196" s="120">
        <v>396500</v>
      </c>
      <c r="J1196" s="126"/>
      <c r="K1196" s="120">
        <v>191853.78</v>
      </c>
      <c r="L1196" s="126"/>
      <c r="M1196" s="183">
        <v>48.39</v>
      </c>
      <c r="N1196" s="126"/>
    </row>
    <row r="1197" spans="1:14" x14ac:dyDescent="0.2">
      <c r="A1197" s="136" t="s">
        <v>393</v>
      </c>
      <c r="B1197" s="126"/>
      <c r="C1197" s="136" t="s">
        <v>394</v>
      </c>
      <c r="D1197" s="126"/>
      <c r="E1197" s="126"/>
      <c r="F1197" s="126"/>
      <c r="G1197" s="126"/>
      <c r="H1197" s="126"/>
      <c r="I1197" s="184" t="s">
        <v>0</v>
      </c>
      <c r="J1197" s="126"/>
      <c r="K1197" s="184">
        <v>56411.41</v>
      </c>
      <c r="L1197" s="126"/>
      <c r="M1197" s="185" t="s">
        <v>0</v>
      </c>
      <c r="N1197" s="126"/>
    </row>
    <row r="1198" spans="1:14" x14ac:dyDescent="0.2">
      <c r="A1198" s="136" t="s">
        <v>395</v>
      </c>
      <c r="B1198" s="126"/>
      <c r="C1198" s="136" t="s">
        <v>396</v>
      </c>
      <c r="D1198" s="126"/>
      <c r="E1198" s="126"/>
      <c r="F1198" s="126"/>
      <c r="G1198" s="126"/>
      <c r="H1198" s="126"/>
      <c r="I1198" s="184" t="s">
        <v>0</v>
      </c>
      <c r="J1198" s="126"/>
      <c r="K1198" s="184">
        <v>96508.57</v>
      </c>
      <c r="L1198" s="126"/>
      <c r="M1198" s="185" t="s">
        <v>0</v>
      </c>
      <c r="N1198" s="126"/>
    </row>
    <row r="1199" spans="1:14" x14ac:dyDescent="0.2">
      <c r="A1199" s="136" t="s">
        <v>397</v>
      </c>
      <c r="B1199" s="126"/>
      <c r="C1199" s="136" t="s">
        <v>398</v>
      </c>
      <c r="D1199" s="126"/>
      <c r="E1199" s="126"/>
      <c r="F1199" s="126"/>
      <c r="G1199" s="126"/>
      <c r="H1199" s="126"/>
      <c r="I1199" s="184" t="s">
        <v>0</v>
      </c>
      <c r="J1199" s="126"/>
      <c r="K1199" s="184">
        <v>14579.6</v>
      </c>
      <c r="L1199" s="126"/>
      <c r="M1199" s="185" t="s">
        <v>0</v>
      </c>
      <c r="N1199" s="126"/>
    </row>
    <row r="1200" spans="1:14" x14ac:dyDescent="0.2">
      <c r="A1200" s="136" t="s">
        <v>399</v>
      </c>
      <c r="B1200" s="126"/>
      <c r="C1200" s="136" t="s">
        <v>400</v>
      </c>
      <c r="D1200" s="126"/>
      <c r="E1200" s="126"/>
      <c r="F1200" s="126"/>
      <c r="G1200" s="126"/>
      <c r="H1200" s="126"/>
      <c r="I1200" s="184" t="s">
        <v>0</v>
      </c>
      <c r="J1200" s="126"/>
      <c r="K1200" s="184">
        <v>20429.27</v>
      </c>
      <c r="L1200" s="126"/>
      <c r="M1200" s="185" t="s">
        <v>0</v>
      </c>
      <c r="N1200" s="126"/>
    </row>
    <row r="1201" spans="1:14" x14ac:dyDescent="0.2">
      <c r="A1201" s="136" t="s">
        <v>401</v>
      </c>
      <c r="B1201" s="126"/>
      <c r="C1201" s="136" t="s">
        <v>402</v>
      </c>
      <c r="D1201" s="126"/>
      <c r="E1201" s="126"/>
      <c r="F1201" s="126"/>
      <c r="G1201" s="126"/>
      <c r="H1201" s="126"/>
      <c r="I1201" s="184" t="s">
        <v>0</v>
      </c>
      <c r="J1201" s="126"/>
      <c r="K1201" s="184">
        <v>3924.93</v>
      </c>
      <c r="L1201" s="126"/>
      <c r="M1201" s="185" t="s">
        <v>0</v>
      </c>
      <c r="N1201" s="126"/>
    </row>
    <row r="1202" spans="1:14" x14ac:dyDescent="0.2">
      <c r="A1202" s="186" t="s">
        <v>403</v>
      </c>
      <c r="B1202" s="126"/>
      <c r="C1202" s="186" t="s">
        <v>404</v>
      </c>
      <c r="D1202" s="126"/>
      <c r="E1202" s="126"/>
      <c r="F1202" s="126"/>
      <c r="G1202" s="126"/>
      <c r="H1202" s="126"/>
      <c r="I1202" s="120">
        <v>488500</v>
      </c>
      <c r="J1202" s="126"/>
      <c r="K1202" s="120">
        <v>127001.68</v>
      </c>
      <c r="L1202" s="126"/>
      <c r="M1202" s="183">
        <v>26</v>
      </c>
      <c r="N1202" s="126"/>
    </row>
    <row r="1203" spans="1:14" x14ac:dyDescent="0.2">
      <c r="A1203" s="136" t="s">
        <v>405</v>
      </c>
      <c r="B1203" s="126"/>
      <c r="C1203" s="136" t="s">
        <v>406</v>
      </c>
      <c r="D1203" s="126"/>
      <c r="E1203" s="126"/>
      <c r="F1203" s="126"/>
      <c r="G1203" s="126"/>
      <c r="H1203" s="126"/>
      <c r="I1203" s="184" t="s">
        <v>0</v>
      </c>
      <c r="J1203" s="126"/>
      <c r="K1203" s="184">
        <v>8677.7199999999993</v>
      </c>
      <c r="L1203" s="126"/>
      <c r="M1203" s="185" t="s">
        <v>0</v>
      </c>
      <c r="N1203" s="126"/>
    </row>
    <row r="1204" spans="1:14" x14ac:dyDescent="0.2">
      <c r="A1204" s="136" t="s">
        <v>407</v>
      </c>
      <c r="B1204" s="126"/>
      <c r="C1204" s="136" t="s">
        <v>408</v>
      </c>
      <c r="D1204" s="126"/>
      <c r="E1204" s="126"/>
      <c r="F1204" s="126"/>
      <c r="G1204" s="126"/>
      <c r="H1204" s="126"/>
      <c r="I1204" s="184" t="s">
        <v>0</v>
      </c>
      <c r="J1204" s="126"/>
      <c r="K1204" s="184">
        <v>34061.25</v>
      </c>
      <c r="L1204" s="126"/>
      <c r="M1204" s="185" t="s">
        <v>0</v>
      </c>
      <c r="N1204" s="126"/>
    </row>
    <row r="1205" spans="1:14" x14ac:dyDescent="0.2">
      <c r="A1205" s="136" t="s">
        <v>411</v>
      </c>
      <c r="B1205" s="126"/>
      <c r="C1205" s="136" t="s">
        <v>412</v>
      </c>
      <c r="D1205" s="126"/>
      <c r="E1205" s="126"/>
      <c r="F1205" s="126"/>
      <c r="G1205" s="126"/>
      <c r="H1205" s="126"/>
      <c r="I1205" s="184" t="s">
        <v>0</v>
      </c>
      <c r="J1205" s="126"/>
      <c r="K1205" s="184">
        <v>19328.79</v>
      </c>
      <c r="L1205" s="126"/>
      <c r="M1205" s="185" t="s">
        <v>0</v>
      </c>
      <c r="N1205" s="126"/>
    </row>
    <row r="1206" spans="1:14" x14ac:dyDescent="0.2">
      <c r="A1206" s="136" t="s">
        <v>413</v>
      </c>
      <c r="B1206" s="126"/>
      <c r="C1206" s="136" t="s">
        <v>414</v>
      </c>
      <c r="D1206" s="126"/>
      <c r="E1206" s="126"/>
      <c r="F1206" s="126"/>
      <c r="G1206" s="126"/>
      <c r="H1206" s="126"/>
      <c r="I1206" s="184" t="s">
        <v>0</v>
      </c>
      <c r="J1206" s="126"/>
      <c r="K1206" s="184">
        <v>25600</v>
      </c>
      <c r="L1206" s="126"/>
      <c r="M1206" s="185" t="s">
        <v>0</v>
      </c>
      <c r="N1206" s="126"/>
    </row>
    <row r="1207" spans="1:14" x14ac:dyDescent="0.2">
      <c r="A1207" s="136" t="s">
        <v>415</v>
      </c>
      <c r="B1207" s="126"/>
      <c r="C1207" s="136" t="s">
        <v>416</v>
      </c>
      <c r="D1207" s="126"/>
      <c r="E1207" s="126"/>
      <c r="F1207" s="126"/>
      <c r="G1207" s="126"/>
      <c r="H1207" s="126"/>
      <c r="I1207" s="184" t="s">
        <v>0</v>
      </c>
      <c r="J1207" s="126"/>
      <c r="K1207" s="184">
        <v>0</v>
      </c>
      <c r="L1207" s="126"/>
      <c r="M1207" s="185" t="s">
        <v>0</v>
      </c>
      <c r="N1207" s="126"/>
    </row>
    <row r="1208" spans="1:14" x14ac:dyDescent="0.2">
      <c r="A1208" s="136" t="s">
        <v>417</v>
      </c>
      <c r="B1208" s="126"/>
      <c r="C1208" s="136" t="s">
        <v>418</v>
      </c>
      <c r="D1208" s="126"/>
      <c r="E1208" s="126"/>
      <c r="F1208" s="126"/>
      <c r="G1208" s="126"/>
      <c r="H1208" s="126"/>
      <c r="I1208" s="184" t="s">
        <v>0</v>
      </c>
      <c r="J1208" s="126"/>
      <c r="K1208" s="184">
        <v>0</v>
      </c>
      <c r="L1208" s="126"/>
      <c r="M1208" s="185" t="s">
        <v>0</v>
      </c>
      <c r="N1208" s="126"/>
    </row>
    <row r="1209" spans="1:14" x14ac:dyDescent="0.2">
      <c r="A1209" s="136" t="s">
        <v>419</v>
      </c>
      <c r="B1209" s="126"/>
      <c r="C1209" s="136" t="s">
        <v>420</v>
      </c>
      <c r="D1209" s="126"/>
      <c r="E1209" s="126"/>
      <c r="F1209" s="126"/>
      <c r="G1209" s="126"/>
      <c r="H1209" s="126"/>
      <c r="I1209" s="184" t="s">
        <v>0</v>
      </c>
      <c r="J1209" s="126"/>
      <c r="K1209" s="184">
        <v>22257.23</v>
      </c>
      <c r="L1209" s="126"/>
      <c r="M1209" s="185" t="s">
        <v>0</v>
      </c>
      <c r="N1209" s="126"/>
    </row>
    <row r="1210" spans="1:14" x14ac:dyDescent="0.2">
      <c r="A1210" s="136" t="s">
        <v>421</v>
      </c>
      <c r="B1210" s="126"/>
      <c r="C1210" s="136" t="s">
        <v>422</v>
      </c>
      <c r="D1210" s="126"/>
      <c r="E1210" s="126"/>
      <c r="F1210" s="126"/>
      <c r="G1210" s="126"/>
      <c r="H1210" s="126"/>
      <c r="I1210" s="184" t="s">
        <v>0</v>
      </c>
      <c r="J1210" s="126"/>
      <c r="K1210" s="184">
        <v>17076.689999999999</v>
      </c>
      <c r="L1210" s="126"/>
      <c r="M1210" s="185" t="s">
        <v>0</v>
      </c>
      <c r="N1210" s="126"/>
    </row>
    <row r="1211" spans="1:14" x14ac:dyDescent="0.2">
      <c r="A1211" s="186" t="s">
        <v>423</v>
      </c>
      <c r="B1211" s="126"/>
      <c r="C1211" s="186" t="s">
        <v>424</v>
      </c>
      <c r="D1211" s="126"/>
      <c r="E1211" s="126"/>
      <c r="F1211" s="126"/>
      <c r="G1211" s="126"/>
      <c r="H1211" s="126"/>
      <c r="I1211" s="120">
        <v>5000</v>
      </c>
      <c r="J1211" s="126"/>
      <c r="K1211" s="120">
        <v>2905</v>
      </c>
      <c r="L1211" s="126"/>
      <c r="M1211" s="183">
        <v>58.1</v>
      </c>
      <c r="N1211" s="126"/>
    </row>
    <row r="1212" spans="1:14" x14ac:dyDescent="0.2">
      <c r="A1212" s="136" t="s">
        <v>425</v>
      </c>
      <c r="B1212" s="126"/>
      <c r="C1212" s="136" t="s">
        <v>424</v>
      </c>
      <c r="D1212" s="126"/>
      <c r="E1212" s="126"/>
      <c r="F1212" s="126"/>
      <c r="G1212" s="126"/>
      <c r="H1212" s="126"/>
      <c r="I1212" s="184" t="s">
        <v>0</v>
      </c>
      <c r="J1212" s="126"/>
      <c r="K1212" s="184">
        <v>2905</v>
      </c>
      <c r="L1212" s="126"/>
      <c r="M1212" s="185" t="s">
        <v>0</v>
      </c>
      <c r="N1212" s="126"/>
    </row>
    <row r="1213" spans="1:14" x14ac:dyDescent="0.2">
      <c r="A1213" s="186" t="s">
        <v>426</v>
      </c>
      <c r="B1213" s="126"/>
      <c r="C1213" s="186" t="s">
        <v>427</v>
      </c>
      <c r="D1213" s="126"/>
      <c r="E1213" s="126"/>
      <c r="F1213" s="126"/>
      <c r="G1213" s="126"/>
      <c r="H1213" s="126"/>
      <c r="I1213" s="120">
        <v>65000</v>
      </c>
      <c r="J1213" s="126"/>
      <c r="K1213" s="120">
        <v>30970.66</v>
      </c>
      <c r="L1213" s="126"/>
      <c r="M1213" s="183">
        <v>47.65</v>
      </c>
      <c r="N1213" s="126"/>
    </row>
    <row r="1214" spans="1:14" x14ac:dyDescent="0.2">
      <c r="A1214" s="136" t="s">
        <v>430</v>
      </c>
      <c r="B1214" s="126"/>
      <c r="C1214" s="136" t="s">
        <v>431</v>
      </c>
      <c r="D1214" s="126"/>
      <c r="E1214" s="126"/>
      <c r="F1214" s="126"/>
      <c r="G1214" s="126"/>
      <c r="H1214" s="126"/>
      <c r="I1214" s="184" t="s">
        <v>0</v>
      </c>
      <c r="J1214" s="126"/>
      <c r="K1214" s="184">
        <v>25479.32</v>
      </c>
      <c r="L1214" s="126"/>
      <c r="M1214" s="185" t="s">
        <v>0</v>
      </c>
      <c r="N1214" s="126"/>
    </row>
    <row r="1215" spans="1:14" x14ac:dyDescent="0.2">
      <c r="A1215" s="136" t="s">
        <v>432</v>
      </c>
      <c r="B1215" s="126"/>
      <c r="C1215" s="136" t="s">
        <v>433</v>
      </c>
      <c r="D1215" s="126"/>
      <c r="E1215" s="126"/>
      <c r="F1215" s="126"/>
      <c r="G1215" s="126"/>
      <c r="H1215" s="126"/>
      <c r="I1215" s="184" t="s">
        <v>0</v>
      </c>
      <c r="J1215" s="126"/>
      <c r="K1215" s="184">
        <v>47</v>
      </c>
      <c r="L1215" s="126"/>
      <c r="M1215" s="185" t="s">
        <v>0</v>
      </c>
      <c r="N1215" s="126"/>
    </row>
    <row r="1216" spans="1:14" x14ac:dyDescent="0.2">
      <c r="A1216" s="136" t="s">
        <v>434</v>
      </c>
      <c r="B1216" s="126"/>
      <c r="C1216" s="136" t="s">
        <v>435</v>
      </c>
      <c r="D1216" s="126"/>
      <c r="E1216" s="126"/>
      <c r="F1216" s="126"/>
      <c r="G1216" s="126"/>
      <c r="H1216" s="126"/>
      <c r="I1216" s="184" t="s">
        <v>0</v>
      </c>
      <c r="J1216" s="126"/>
      <c r="K1216" s="184">
        <v>450</v>
      </c>
      <c r="L1216" s="126"/>
      <c r="M1216" s="185" t="s">
        <v>0</v>
      </c>
      <c r="N1216" s="126"/>
    </row>
    <row r="1217" spans="1:14" x14ac:dyDescent="0.2">
      <c r="A1217" s="136" t="s">
        <v>438</v>
      </c>
      <c r="B1217" s="126"/>
      <c r="C1217" s="136" t="s">
        <v>427</v>
      </c>
      <c r="D1217" s="126"/>
      <c r="E1217" s="126"/>
      <c r="F1217" s="126"/>
      <c r="G1217" s="126"/>
      <c r="H1217" s="126"/>
      <c r="I1217" s="184" t="s">
        <v>0</v>
      </c>
      <c r="J1217" s="126"/>
      <c r="K1217" s="184">
        <v>4994.34</v>
      </c>
      <c r="L1217" s="126"/>
      <c r="M1217" s="185" t="s">
        <v>0</v>
      </c>
      <c r="N1217" s="126"/>
    </row>
    <row r="1218" spans="1:14" x14ac:dyDescent="0.2">
      <c r="A1218" s="186" t="s">
        <v>439</v>
      </c>
      <c r="B1218" s="126"/>
      <c r="C1218" s="186" t="s">
        <v>440</v>
      </c>
      <c r="D1218" s="126"/>
      <c r="E1218" s="126"/>
      <c r="F1218" s="126"/>
      <c r="G1218" s="126"/>
      <c r="H1218" s="126"/>
      <c r="I1218" s="120">
        <v>4500</v>
      </c>
      <c r="J1218" s="126"/>
      <c r="K1218" s="120">
        <v>1794.69</v>
      </c>
      <c r="L1218" s="126"/>
      <c r="M1218" s="183">
        <v>39.880000000000003</v>
      </c>
      <c r="N1218" s="126"/>
    </row>
    <row r="1219" spans="1:14" x14ac:dyDescent="0.2">
      <c r="A1219" s="136" t="s">
        <v>441</v>
      </c>
      <c r="B1219" s="126"/>
      <c r="C1219" s="136" t="s">
        <v>442</v>
      </c>
      <c r="D1219" s="126"/>
      <c r="E1219" s="126"/>
      <c r="F1219" s="126"/>
      <c r="G1219" s="126"/>
      <c r="H1219" s="126"/>
      <c r="I1219" s="184" t="s">
        <v>0</v>
      </c>
      <c r="J1219" s="126"/>
      <c r="K1219" s="184">
        <v>1794.69</v>
      </c>
      <c r="L1219" s="126"/>
      <c r="M1219" s="185" t="s">
        <v>0</v>
      </c>
      <c r="N1219" s="126"/>
    </row>
    <row r="1220" spans="1:14" x14ac:dyDescent="0.2">
      <c r="A1220" s="177" t="s">
        <v>727</v>
      </c>
      <c r="B1220" s="126"/>
      <c r="C1220" s="177" t="s">
        <v>728</v>
      </c>
      <c r="D1220" s="126"/>
      <c r="E1220" s="126"/>
      <c r="F1220" s="126"/>
      <c r="G1220" s="126"/>
      <c r="H1220" s="126"/>
      <c r="I1220" s="178">
        <v>240000</v>
      </c>
      <c r="J1220" s="126"/>
      <c r="K1220" s="178">
        <v>9408.9599999999991</v>
      </c>
      <c r="L1220" s="126"/>
      <c r="M1220" s="182">
        <v>3.92</v>
      </c>
      <c r="N1220" s="126"/>
    </row>
    <row r="1221" spans="1:14" x14ac:dyDescent="0.2">
      <c r="A1221" s="174" t="s">
        <v>199</v>
      </c>
      <c r="B1221" s="126"/>
      <c r="C1221" s="126"/>
      <c r="D1221" s="126"/>
      <c r="E1221" s="126"/>
      <c r="F1221" s="126"/>
      <c r="G1221" s="126"/>
      <c r="H1221" s="126"/>
      <c r="I1221" s="175">
        <v>240000</v>
      </c>
      <c r="J1221" s="126"/>
      <c r="K1221" s="175">
        <v>9408.9599999999991</v>
      </c>
      <c r="L1221" s="126"/>
      <c r="M1221" s="176">
        <v>3.92</v>
      </c>
      <c r="N1221" s="126"/>
    </row>
    <row r="1222" spans="1:14" x14ac:dyDescent="0.2">
      <c r="A1222" s="174" t="s">
        <v>201</v>
      </c>
      <c r="B1222" s="126"/>
      <c r="C1222" s="126"/>
      <c r="D1222" s="126"/>
      <c r="E1222" s="126"/>
      <c r="F1222" s="126"/>
      <c r="G1222" s="126"/>
      <c r="H1222" s="126"/>
      <c r="I1222" s="175">
        <v>240000</v>
      </c>
      <c r="J1222" s="126"/>
      <c r="K1222" s="175">
        <v>9408.9599999999991</v>
      </c>
      <c r="L1222" s="126"/>
      <c r="M1222" s="176">
        <v>3.92</v>
      </c>
      <c r="N1222" s="126"/>
    </row>
    <row r="1223" spans="1:14" x14ac:dyDescent="0.2">
      <c r="A1223" s="186" t="s">
        <v>461</v>
      </c>
      <c r="B1223" s="126"/>
      <c r="C1223" s="186" t="s">
        <v>462</v>
      </c>
      <c r="D1223" s="126"/>
      <c r="E1223" s="126"/>
      <c r="F1223" s="126"/>
      <c r="G1223" s="126"/>
      <c r="H1223" s="126"/>
      <c r="I1223" s="120">
        <v>240000</v>
      </c>
      <c r="J1223" s="126"/>
      <c r="K1223" s="120">
        <v>9408.9599999999991</v>
      </c>
      <c r="L1223" s="126"/>
      <c r="M1223" s="183">
        <v>3.92</v>
      </c>
      <c r="N1223" s="126"/>
    </row>
    <row r="1224" spans="1:14" x14ac:dyDescent="0.2">
      <c r="A1224" s="136" t="s">
        <v>463</v>
      </c>
      <c r="B1224" s="126"/>
      <c r="C1224" s="136" t="s">
        <v>464</v>
      </c>
      <c r="D1224" s="126"/>
      <c r="E1224" s="126"/>
      <c r="F1224" s="126"/>
      <c r="G1224" s="126"/>
      <c r="H1224" s="126"/>
      <c r="I1224" s="184" t="s">
        <v>0</v>
      </c>
      <c r="J1224" s="126"/>
      <c r="K1224" s="184">
        <v>6799</v>
      </c>
      <c r="L1224" s="126"/>
      <c r="M1224" s="185" t="s">
        <v>0</v>
      </c>
      <c r="N1224" s="126"/>
    </row>
    <row r="1225" spans="1:14" x14ac:dyDescent="0.2">
      <c r="A1225" s="136" t="s">
        <v>469</v>
      </c>
      <c r="B1225" s="126"/>
      <c r="C1225" s="136" t="s">
        <v>470</v>
      </c>
      <c r="D1225" s="126"/>
      <c r="E1225" s="126"/>
      <c r="F1225" s="126"/>
      <c r="G1225" s="126"/>
      <c r="H1225" s="126"/>
      <c r="I1225" s="184" t="s">
        <v>0</v>
      </c>
      <c r="J1225" s="126"/>
      <c r="K1225" s="184">
        <v>2609.96</v>
      </c>
      <c r="L1225" s="126"/>
      <c r="M1225" s="185" t="s">
        <v>0</v>
      </c>
      <c r="N1225" s="126"/>
    </row>
    <row r="1226" spans="1:14" x14ac:dyDescent="0.2">
      <c r="A1226" s="177" t="s">
        <v>731</v>
      </c>
      <c r="B1226" s="126"/>
      <c r="C1226" s="177" t="s">
        <v>732</v>
      </c>
      <c r="D1226" s="126"/>
      <c r="E1226" s="126"/>
      <c r="F1226" s="126"/>
      <c r="G1226" s="126"/>
      <c r="H1226" s="126"/>
      <c r="I1226" s="178">
        <v>10000</v>
      </c>
      <c r="J1226" s="126"/>
      <c r="K1226" s="178">
        <v>1568.6</v>
      </c>
      <c r="L1226" s="126"/>
      <c r="M1226" s="182">
        <v>15.69</v>
      </c>
      <c r="N1226" s="126"/>
    </row>
    <row r="1227" spans="1:14" x14ac:dyDescent="0.2">
      <c r="A1227" s="174" t="s">
        <v>199</v>
      </c>
      <c r="B1227" s="126"/>
      <c r="C1227" s="126"/>
      <c r="D1227" s="126"/>
      <c r="E1227" s="126"/>
      <c r="F1227" s="126"/>
      <c r="G1227" s="126"/>
      <c r="H1227" s="126"/>
      <c r="I1227" s="175">
        <v>10000</v>
      </c>
      <c r="J1227" s="126"/>
      <c r="K1227" s="175">
        <v>1568.6</v>
      </c>
      <c r="L1227" s="126"/>
      <c r="M1227" s="176">
        <v>15.69</v>
      </c>
      <c r="N1227" s="126"/>
    </row>
    <row r="1228" spans="1:14" x14ac:dyDescent="0.2">
      <c r="A1228" s="174" t="s">
        <v>201</v>
      </c>
      <c r="B1228" s="126"/>
      <c r="C1228" s="126"/>
      <c r="D1228" s="126"/>
      <c r="E1228" s="126"/>
      <c r="F1228" s="126"/>
      <c r="G1228" s="126"/>
      <c r="H1228" s="126"/>
      <c r="I1228" s="175">
        <v>10000</v>
      </c>
      <c r="J1228" s="126"/>
      <c r="K1228" s="175">
        <v>1568.6</v>
      </c>
      <c r="L1228" s="126"/>
      <c r="M1228" s="176">
        <v>15.69</v>
      </c>
      <c r="N1228" s="126"/>
    </row>
    <row r="1229" spans="1:14" x14ac:dyDescent="0.2">
      <c r="A1229" s="186" t="s">
        <v>655</v>
      </c>
      <c r="B1229" s="126"/>
      <c r="C1229" s="186" t="s">
        <v>656</v>
      </c>
      <c r="D1229" s="126"/>
      <c r="E1229" s="126"/>
      <c r="F1229" s="126"/>
      <c r="G1229" s="126"/>
      <c r="H1229" s="126"/>
      <c r="I1229" s="120">
        <v>10000</v>
      </c>
      <c r="J1229" s="126"/>
      <c r="K1229" s="120">
        <v>1568.6</v>
      </c>
      <c r="L1229" s="126"/>
      <c r="M1229" s="183">
        <v>15.69</v>
      </c>
      <c r="N1229" s="126"/>
    </row>
    <row r="1230" spans="1:14" x14ac:dyDescent="0.2">
      <c r="A1230" s="136" t="s">
        <v>677</v>
      </c>
      <c r="B1230" s="126"/>
      <c r="C1230" s="136" t="s">
        <v>678</v>
      </c>
      <c r="D1230" s="126"/>
      <c r="E1230" s="126"/>
      <c r="F1230" s="126"/>
      <c r="G1230" s="126"/>
      <c r="H1230" s="126"/>
      <c r="I1230" s="184" t="s">
        <v>0</v>
      </c>
      <c r="J1230" s="126"/>
      <c r="K1230" s="184">
        <v>1568.6</v>
      </c>
      <c r="L1230" s="126"/>
      <c r="M1230" s="185" t="s">
        <v>0</v>
      </c>
      <c r="N1230" s="126"/>
    </row>
    <row r="1231" spans="1:14" x14ac:dyDescent="0.2">
      <c r="A1231" s="179" t="s">
        <v>733</v>
      </c>
      <c r="B1231" s="126"/>
      <c r="C1231" s="179" t="s">
        <v>734</v>
      </c>
      <c r="D1231" s="126"/>
      <c r="E1231" s="126"/>
      <c r="F1231" s="126"/>
      <c r="G1231" s="126"/>
      <c r="H1231" s="126"/>
      <c r="I1231" s="180">
        <v>9904405</v>
      </c>
      <c r="J1231" s="126"/>
      <c r="K1231" s="180">
        <v>4969430.72</v>
      </c>
      <c r="L1231" s="126"/>
      <c r="M1231" s="181">
        <v>50.17</v>
      </c>
      <c r="N1231" s="126"/>
    </row>
    <row r="1232" spans="1:14" x14ac:dyDescent="0.2">
      <c r="A1232" s="177" t="s">
        <v>735</v>
      </c>
      <c r="B1232" s="126"/>
      <c r="C1232" s="177" t="s">
        <v>736</v>
      </c>
      <c r="D1232" s="126"/>
      <c r="E1232" s="126"/>
      <c r="F1232" s="126"/>
      <c r="G1232" s="126"/>
      <c r="H1232" s="126"/>
      <c r="I1232" s="178">
        <v>1562505</v>
      </c>
      <c r="J1232" s="126"/>
      <c r="K1232" s="178">
        <v>643187.66</v>
      </c>
      <c r="L1232" s="126"/>
      <c r="M1232" s="182">
        <v>41.16</v>
      </c>
      <c r="N1232" s="126"/>
    </row>
    <row r="1233" spans="1:14" x14ac:dyDescent="0.2">
      <c r="A1233" s="174" t="s">
        <v>199</v>
      </c>
      <c r="B1233" s="126"/>
      <c r="C1233" s="126"/>
      <c r="D1233" s="126"/>
      <c r="E1233" s="126"/>
      <c r="F1233" s="126"/>
      <c r="G1233" s="126"/>
      <c r="H1233" s="126"/>
      <c r="I1233" s="175">
        <v>274600</v>
      </c>
      <c r="J1233" s="126"/>
      <c r="K1233" s="175">
        <v>137058.76999999999</v>
      </c>
      <c r="L1233" s="126"/>
      <c r="M1233" s="176">
        <v>49.91</v>
      </c>
      <c r="N1233" s="126"/>
    </row>
    <row r="1234" spans="1:14" x14ac:dyDescent="0.2">
      <c r="A1234" s="174" t="s">
        <v>200</v>
      </c>
      <c r="B1234" s="126"/>
      <c r="C1234" s="126"/>
      <c r="D1234" s="126"/>
      <c r="E1234" s="126"/>
      <c r="F1234" s="126"/>
      <c r="G1234" s="126"/>
      <c r="H1234" s="126"/>
      <c r="I1234" s="175">
        <v>274600</v>
      </c>
      <c r="J1234" s="126"/>
      <c r="K1234" s="175">
        <v>137058.76999999999</v>
      </c>
      <c r="L1234" s="126"/>
      <c r="M1234" s="176">
        <v>49.91</v>
      </c>
      <c r="N1234" s="126"/>
    </row>
    <row r="1235" spans="1:14" x14ac:dyDescent="0.2">
      <c r="A1235" s="186" t="s">
        <v>370</v>
      </c>
      <c r="B1235" s="126"/>
      <c r="C1235" s="186" t="s">
        <v>371</v>
      </c>
      <c r="D1235" s="126"/>
      <c r="E1235" s="126"/>
      <c r="F1235" s="126"/>
      <c r="G1235" s="126"/>
      <c r="H1235" s="126"/>
      <c r="I1235" s="120">
        <v>225000</v>
      </c>
      <c r="J1235" s="126"/>
      <c r="K1235" s="120">
        <v>112578.34</v>
      </c>
      <c r="L1235" s="126"/>
      <c r="M1235" s="183">
        <v>50.03</v>
      </c>
      <c r="N1235" s="126"/>
    </row>
    <row r="1236" spans="1:14" x14ac:dyDescent="0.2">
      <c r="A1236" s="136" t="s">
        <v>372</v>
      </c>
      <c r="B1236" s="126"/>
      <c r="C1236" s="136" t="s">
        <v>373</v>
      </c>
      <c r="D1236" s="126"/>
      <c r="E1236" s="126"/>
      <c r="F1236" s="126"/>
      <c r="G1236" s="126"/>
      <c r="H1236" s="126"/>
      <c r="I1236" s="184" t="s">
        <v>0</v>
      </c>
      <c r="J1236" s="126"/>
      <c r="K1236" s="184">
        <v>112578.34</v>
      </c>
      <c r="L1236" s="126"/>
      <c r="M1236" s="185" t="s">
        <v>0</v>
      </c>
      <c r="N1236" s="126"/>
    </row>
    <row r="1237" spans="1:14" x14ac:dyDescent="0.2">
      <c r="A1237" s="186" t="s">
        <v>376</v>
      </c>
      <c r="B1237" s="126"/>
      <c r="C1237" s="186" t="s">
        <v>377</v>
      </c>
      <c r="D1237" s="126"/>
      <c r="E1237" s="126"/>
      <c r="F1237" s="126"/>
      <c r="G1237" s="126"/>
      <c r="H1237" s="126"/>
      <c r="I1237" s="120">
        <v>6600</v>
      </c>
      <c r="J1237" s="126"/>
      <c r="K1237" s="120">
        <v>3000</v>
      </c>
      <c r="L1237" s="126"/>
      <c r="M1237" s="183">
        <v>45.45</v>
      </c>
      <c r="N1237" s="126"/>
    </row>
    <row r="1238" spans="1:14" x14ac:dyDescent="0.2">
      <c r="A1238" s="136" t="s">
        <v>378</v>
      </c>
      <c r="B1238" s="126"/>
      <c r="C1238" s="136" t="s">
        <v>377</v>
      </c>
      <c r="D1238" s="126"/>
      <c r="E1238" s="126"/>
      <c r="F1238" s="126"/>
      <c r="G1238" s="126"/>
      <c r="H1238" s="126"/>
      <c r="I1238" s="184" t="s">
        <v>0</v>
      </c>
      <c r="J1238" s="126"/>
      <c r="K1238" s="184">
        <v>3000</v>
      </c>
      <c r="L1238" s="126"/>
      <c r="M1238" s="185" t="s">
        <v>0</v>
      </c>
      <c r="N1238" s="126"/>
    </row>
    <row r="1239" spans="1:14" x14ac:dyDescent="0.2">
      <c r="A1239" s="186" t="s">
        <v>379</v>
      </c>
      <c r="B1239" s="126"/>
      <c r="C1239" s="186" t="s">
        <v>380</v>
      </c>
      <c r="D1239" s="126"/>
      <c r="E1239" s="126"/>
      <c r="F1239" s="126"/>
      <c r="G1239" s="126"/>
      <c r="H1239" s="126"/>
      <c r="I1239" s="120">
        <v>37500</v>
      </c>
      <c r="J1239" s="126"/>
      <c r="K1239" s="120">
        <v>18575.43</v>
      </c>
      <c r="L1239" s="126"/>
      <c r="M1239" s="183">
        <v>49.53</v>
      </c>
      <c r="N1239" s="126"/>
    </row>
    <row r="1240" spans="1:14" x14ac:dyDescent="0.2">
      <c r="A1240" s="136" t="s">
        <v>381</v>
      </c>
      <c r="B1240" s="126"/>
      <c r="C1240" s="136" t="s">
        <v>382</v>
      </c>
      <c r="D1240" s="126"/>
      <c r="E1240" s="126"/>
      <c r="F1240" s="126"/>
      <c r="G1240" s="126"/>
      <c r="H1240" s="126"/>
      <c r="I1240" s="184" t="s">
        <v>0</v>
      </c>
      <c r="J1240" s="126"/>
      <c r="K1240" s="184">
        <v>18575.43</v>
      </c>
      <c r="L1240" s="126"/>
      <c r="M1240" s="185" t="s">
        <v>0</v>
      </c>
      <c r="N1240" s="126"/>
    </row>
    <row r="1241" spans="1:14" x14ac:dyDescent="0.2">
      <c r="A1241" s="186" t="s">
        <v>383</v>
      </c>
      <c r="B1241" s="126"/>
      <c r="C1241" s="186" t="s">
        <v>384</v>
      </c>
      <c r="D1241" s="126"/>
      <c r="E1241" s="126"/>
      <c r="F1241" s="126"/>
      <c r="G1241" s="126"/>
      <c r="H1241" s="126"/>
      <c r="I1241" s="120">
        <v>5500</v>
      </c>
      <c r="J1241" s="126"/>
      <c r="K1241" s="120">
        <v>2905</v>
      </c>
      <c r="L1241" s="126"/>
      <c r="M1241" s="183">
        <v>52.82</v>
      </c>
      <c r="N1241" s="126"/>
    </row>
    <row r="1242" spans="1:14" x14ac:dyDescent="0.2">
      <c r="A1242" s="136" t="s">
        <v>387</v>
      </c>
      <c r="B1242" s="126"/>
      <c r="C1242" s="136" t="s">
        <v>388</v>
      </c>
      <c r="D1242" s="126"/>
      <c r="E1242" s="126"/>
      <c r="F1242" s="126"/>
      <c r="G1242" s="126"/>
      <c r="H1242" s="126"/>
      <c r="I1242" s="184" t="s">
        <v>0</v>
      </c>
      <c r="J1242" s="126"/>
      <c r="K1242" s="184">
        <v>2905</v>
      </c>
      <c r="L1242" s="126"/>
      <c r="M1242" s="185" t="s">
        <v>0</v>
      </c>
      <c r="N1242" s="126"/>
    </row>
    <row r="1243" spans="1:14" x14ac:dyDescent="0.2">
      <c r="A1243" s="174" t="s">
        <v>203</v>
      </c>
      <c r="B1243" s="126"/>
      <c r="C1243" s="126"/>
      <c r="D1243" s="126"/>
      <c r="E1243" s="126"/>
      <c r="F1243" s="126"/>
      <c r="G1243" s="126"/>
      <c r="H1243" s="126"/>
      <c r="I1243" s="175">
        <v>35072</v>
      </c>
      <c r="J1243" s="126"/>
      <c r="K1243" s="175">
        <v>0</v>
      </c>
      <c r="L1243" s="126"/>
      <c r="M1243" s="176">
        <v>0</v>
      </c>
      <c r="N1243" s="126"/>
    </row>
    <row r="1244" spans="1:14" x14ac:dyDescent="0.2">
      <c r="A1244" s="174" t="s">
        <v>205</v>
      </c>
      <c r="B1244" s="126"/>
      <c r="C1244" s="126"/>
      <c r="D1244" s="126"/>
      <c r="E1244" s="126"/>
      <c r="F1244" s="126"/>
      <c r="G1244" s="126"/>
      <c r="H1244" s="126"/>
      <c r="I1244" s="175">
        <v>28000</v>
      </c>
      <c r="J1244" s="126"/>
      <c r="K1244" s="175">
        <v>0</v>
      </c>
      <c r="L1244" s="126"/>
      <c r="M1244" s="176">
        <v>0</v>
      </c>
      <c r="N1244" s="126"/>
    </row>
    <row r="1245" spans="1:14" x14ac:dyDescent="0.2">
      <c r="A1245" s="186" t="s">
        <v>426</v>
      </c>
      <c r="B1245" s="126"/>
      <c r="C1245" s="186" t="s">
        <v>427</v>
      </c>
      <c r="D1245" s="126"/>
      <c r="E1245" s="126"/>
      <c r="F1245" s="126"/>
      <c r="G1245" s="126"/>
      <c r="H1245" s="126"/>
      <c r="I1245" s="120">
        <v>28000</v>
      </c>
      <c r="J1245" s="126"/>
      <c r="K1245" s="120">
        <v>0</v>
      </c>
      <c r="L1245" s="126"/>
      <c r="M1245" s="183">
        <v>0</v>
      </c>
      <c r="N1245" s="126"/>
    </row>
    <row r="1246" spans="1:14" x14ac:dyDescent="0.2">
      <c r="A1246" s="136" t="s">
        <v>438</v>
      </c>
      <c r="B1246" s="126"/>
      <c r="C1246" s="136" t="s">
        <v>427</v>
      </c>
      <c r="D1246" s="126"/>
      <c r="E1246" s="126"/>
      <c r="F1246" s="126"/>
      <c r="G1246" s="126"/>
      <c r="H1246" s="126"/>
      <c r="I1246" s="184" t="s">
        <v>0</v>
      </c>
      <c r="J1246" s="126"/>
      <c r="K1246" s="184">
        <v>0</v>
      </c>
      <c r="L1246" s="126"/>
      <c r="M1246" s="185" t="s">
        <v>0</v>
      </c>
      <c r="N1246" s="126"/>
    </row>
    <row r="1247" spans="1:14" x14ac:dyDescent="0.2">
      <c r="A1247" s="174" t="s">
        <v>224</v>
      </c>
      <c r="B1247" s="126"/>
      <c r="C1247" s="126"/>
      <c r="D1247" s="126"/>
      <c r="E1247" s="126"/>
      <c r="F1247" s="126"/>
      <c r="G1247" s="126"/>
      <c r="H1247" s="126"/>
      <c r="I1247" s="175">
        <v>7072</v>
      </c>
      <c r="J1247" s="126"/>
      <c r="K1247" s="175">
        <v>0</v>
      </c>
      <c r="L1247" s="126"/>
      <c r="M1247" s="176">
        <v>0</v>
      </c>
      <c r="N1247" s="126"/>
    </row>
    <row r="1248" spans="1:14" x14ac:dyDescent="0.2">
      <c r="A1248" s="186" t="s">
        <v>426</v>
      </c>
      <c r="B1248" s="126"/>
      <c r="C1248" s="186" t="s">
        <v>427</v>
      </c>
      <c r="D1248" s="126"/>
      <c r="E1248" s="126"/>
      <c r="F1248" s="126"/>
      <c r="G1248" s="126"/>
      <c r="H1248" s="126"/>
      <c r="I1248" s="120">
        <v>7072</v>
      </c>
      <c r="J1248" s="126"/>
      <c r="K1248" s="120">
        <v>0</v>
      </c>
      <c r="L1248" s="126"/>
      <c r="M1248" s="183">
        <v>0</v>
      </c>
      <c r="N1248" s="126"/>
    </row>
    <row r="1249" spans="1:14" x14ac:dyDescent="0.2">
      <c r="A1249" s="136" t="s">
        <v>438</v>
      </c>
      <c r="B1249" s="126"/>
      <c r="C1249" s="136" t="s">
        <v>427</v>
      </c>
      <c r="D1249" s="126"/>
      <c r="E1249" s="126"/>
      <c r="F1249" s="126"/>
      <c r="G1249" s="126"/>
      <c r="H1249" s="126"/>
      <c r="I1249" s="184" t="s">
        <v>0</v>
      </c>
      <c r="J1249" s="126"/>
      <c r="K1249" s="184">
        <v>0</v>
      </c>
      <c r="L1249" s="126"/>
      <c r="M1249" s="185" t="s">
        <v>0</v>
      </c>
      <c r="N1249" s="126"/>
    </row>
    <row r="1250" spans="1:14" x14ac:dyDescent="0.2">
      <c r="A1250" s="174" t="s">
        <v>206</v>
      </c>
      <c r="B1250" s="126"/>
      <c r="C1250" s="126"/>
      <c r="D1250" s="126"/>
      <c r="E1250" s="126"/>
      <c r="F1250" s="126"/>
      <c r="G1250" s="126"/>
      <c r="H1250" s="126"/>
      <c r="I1250" s="175">
        <v>420581</v>
      </c>
      <c r="J1250" s="126"/>
      <c r="K1250" s="175">
        <v>192315.53</v>
      </c>
      <c r="L1250" s="126"/>
      <c r="M1250" s="176">
        <v>45.73</v>
      </c>
      <c r="N1250" s="126"/>
    </row>
    <row r="1251" spans="1:14" x14ac:dyDescent="0.2">
      <c r="A1251" s="174" t="s">
        <v>209</v>
      </c>
      <c r="B1251" s="126"/>
      <c r="C1251" s="126"/>
      <c r="D1251" s="126"/>
      <c r="E1251" s="126"/>
      <c r="F1251" s="126"/>
      <c r="G1251" s="126"/>
      <c r="H1251" s="126"/>
      <c r="I1251" s="175">
        <v>275000</v>
      </c>
      <c r="J1251" s="126"/>
      <c r="K1251" s="175">
        <v>115826.43</v>
      </c>
      <c r="L1251" s="126"/>
      <c r="M1251" s="176">
        <v>42.12</v>
      </c>
      <c r="N1251" s="126"/>
    </row>
    <row r="1252" spans="1:14" x14ac:dyDescent="0.2">
      <c r="A1252" s="186" t="s">
        <v>370</v>
      </c>
      <c r="B1252" s="126"/>
      <c r="C1252" s="186" t="s">
        <v>371</v>
      </c>
      <c r="D1252" s="126"/>
      <c r="E1252" s="126"/>
      <c r="F1252" s="126"/>
      <c r="G1252" s="126"/>
      <c r="H1252" s="126"/>
      <c r="I1252" s="120">
        <v>0</v>
      </c>
      <c r="J1252" s="126"/>
      <c r="K1252" s="120">
        <v>0</v>
      </c>
      <c r="L1252" s="126"/>
      <c r="M1252" s="183" t="s">
        <v>0</v>
      </c>
      <c r="N1252" s="126"/>
    </row>
    <row r="1253" spans="1:14" x14ac:dyDescent="0.2">
      <c r="A1253" s="136" t="s">
        <v>372</v>
      </c>
      <c r="B1253" s="126"/>
      <c r="C1253" s="136" t="s">
        <v>373</v>
      </c>
      <c r="D1253" s="126"/>
      <c r="E1253" s="126"/>
      <c r="F1253" s="126"/>
      <c r="G1253" s="126"/>
      <c r="H1253" s="126"/>
      <c r="I1253" s="184" t="s">
        <v>0</v>
      </c>
      <c r="J1253" s="126"/>
      <c r="K1253" s="184">
        <v>0</v>
      </c>
      <c r="L1253" s="126"/>
      <c r="M1253" s="185" t="s">
        <v>0</v>
      </c>
      <c r="N1253" s="126"/>
    </row>
    <row r="1254" spans="1:14" x14ac:dyDescent="0.2">
      <c r="A1254" s="186" t="s">
        <v>379</v>
      </c>
      <c r="B1254" s="126"/>
      <c r="C1254" s="186" t="s">
        <v>380</v>
      </c>
      <c r="D1254" s="126"/>
      <c r="E1254" s="126"/>
      <c r="F1254" s="126"/>
      <c r="G1254" s="126"/>
      <c r="H1254" s="126"/>
      <c r="I1254" s="120">
        <v>0</v>
      </c>
      <c r="J1254" s="126"/>
      <c r="K1254" s="120">
        <v>0</v>
      </c>
      <c r="L1254" s="126"/>
      <c r="M1254" s="183" t="s">
        <v>0</v>
      </c>
      <c r="N1254" s="126"/>
    </row>
    <row r="1255" spans="1:14" x14ac:dyDescent="0.2">
      <c r="A1255" s="136" t="s">
        <v>381</v>
      </c>
      <c r="B1255" s="126"/>
      <c r="C1255" s="136" t="s">
        <v>382</v>
      </c>
      <c r="D1255" s="126"/>
      <c r="E1255" s="126"/>
      <c r="F1255" s="126"/>
      <c r="G1255" s="126"/>
      <c r="H1255" s="126"/>
      <c r="I1255" s="184" t="s">
        <v>0</v>
      </c>
      <c r="J1255" s="126"/>
      <c r="K1255" s="184">
        <v>0</v>
      </c>
      <c r="L1255" s="126"/>
      <c r="M1255" s="185" t="s">
        <v>0</v>
      </c>
      <c r="N1255" s="126"/>
    </row>
    <row r="1256" spans="1:14" x14ac:dyDescent="0.2">
      <c r="A1256" s="186" t="s">
        <v>383</v>
      </c>
      <c r="B1256" s="126"/>
      <c r="C1256" s="186" t="s">
        <v>384</v>
      </c>
      <c r="D1256" s="126"/>
      <c r="E1256" s="126"/>
      <c r="F1256" s="126"/>
      <c r="G1256" s="126"/>
      <c r="H1256" s="126"/>
      <c r="I1256" s="120">
        <v>4000</v>
      </c>
      <c r="J1256" s="126"/>
      <c r="K1256" s="120">
        <v>1153</v>
      </c>
      <c r="L1256" s="126"/>
      <c r="M1256" s="183">
        <v>28.83</v>
      </c>
      <c r="N1256" s="126"/>
    </row>
    <row r="1257" spans="1:14" x14ac:dyDescent="0.2">
      <c r="A1257" s="136" t="s">
        <v>385</v>
      </c>
      <c r="B1257" s="126"/>
      <c r="C1257" s="136" t="s">
        <v>386</v>
      </c>
      <c r="D1257" s="126"/>
      <c r="E1257" s="126"/>
      <c r="F1257" s="126"/>
      <c r="G1257" s="126"/>
      <c r="H1257" s="126"/>
      <c r="I1257" s="184" t="s">
        <v>0</v>
      </c>
      <c r="J1257" s="126"/>
      <c r="K1257" s="184">
        <v>1000</v>
      </c>
      <c r="L1257" s="126"/>
      <c r="M1257" s="185" t="s">
        <v>0</v>
      </c>
      <c r="N1257" s="126"/>
    </row>
    <row r="1258" spans="1:14" x14ac:dyDescent="0.2">
      <c r="A1258" s="136" t="s">
        <v>387</v>
      </c>
      <c r="B1258" s="126"/>
      <c r="C1258" s="136" t="s">
        <v>388</v>
      </c>
      <c r="D1258" s="126"/>
      <c r="E1258" s="126"/>
      <c r="F1258" s="126"/>
      <c r="G1258" s="126"/>
      <c r="H1258" s="126"/>
      <c r="I1258" s="184" t="s">
        <v>0</v>
      </c>
      <c r="J1258" s="126"/>
      <c r="K1258" s="184">
        <v>153</v>
      </c>
      <c r="L1258" s="126"/>
      <c r="M1258" s="185" t="s">
        <v>0</v>
      </c>
      <c r="N1258" s="126"/>
    </row>
    <row r="1259" spans="1:14" x14ac:dyDescent="0.2">
      <c r="A1259" s="186" t="s">
        <v>391</v>
      </c>
      <c r="B1259" s="126"/>
      <c r="C1259" s="186" t="s">
        <v>392</v>
      </c>
      <c r="D1259" s="126"/>
      <c r="E1259" s="126"/>
      <c r="F1259" s="126"/>
      <c r="G1259" s="126"/>
      <c r="H1259" s="126"/>
      <c r="I1259" s="120">
        <v>265000</v>
      </c>
      <c r="J1259" s="126"/>
      <c r="K1259" s="120">
        <v>114673.43</v>
      </c>
      <c r="L1259" s="126"/>
      <c r="M1259" s="183">
        <v>43.27</v>
      </c>
      <c r="N1259" s="126"/>
    </row>
    <row r="1260" spans="1:14" x14ac:dyDescent="0.2">
      <c r="A1260" s="136" t="s">
        <v>645</v>
      </c>
      <c r="B1260" s="126"/>
      <c r="C1260" s="136" t="s">
        <v>646</v>
      </c>
      <c r="D1260" s="126"/>
      <c r="E1260" s="126"/>
      <c r="F1260" s="126"/>
      <c r="G1260" s="126"/>
      <c r="H1260" s="126"/>
      <c r="I1260" s="184" t="s">
        <v>0</v>
      </c>
      <c r="J1260" s="126"/>
      <c r="K1260" s="184">
        <v>114673.43</v>
      </c>
      <c r="L1260" s="126"/>
      <c r="M1260" s="185" t="s">
        <v>0</v>
      </c>
      <c r="N1260" s="126"/>
    </row>
    <row r="1261" spans="1:14" x14ac:dyDescent="0.2">
      <c r="A1261" s="186" t="s">
        <v>403</v>
      </c>
      <c r="B1261" s="126"/>
      <c r="C1261" s="186" t="s">
        <v>404</v>
      </c>
      <c r="D1261" s="126"/>
      <c r="E1261" s="126"/>
      <c r="F1261" s="126"/>
      <c r="G1261" s="126"/>
      <c r="H1261" s="126"/>
      <c r="I1261" s="120">
        <v>6000</v>
      </c>
      <c r="J1261" s="126"/>
      <c r="K1261" s="120">
        <v>0</v>
      </c>
      <c r="L1261" s="126"/>
      <c r="M1261" s="183">
        <v>0</v>
      </c>
      <c r="N1261" s="126"/>
    </row>
    <row r="1262" spans="1:14" x14ac:dyDescent="0.2">
      <c r="A1262" s="136" t="s">
        <v>405</v>
      </c>
      <c r="B1262" s="126"/>
      <c r="C1262" s="136" t="s">
        <v>406</v>
      </c>
      <c r="D1262" s="126"/>
      <c r="E1262" s="126"/>
      <c r="F1262" s="126"/>
      <c r="G1262" s="126"/>
      <c r="H1262" s="126"/>
      <c r="I1262" s="184" t="s">
        <v>0</v>
      </c>
      <c r="J1262" s="126"/>
      <c r="K1262" s="184">
        <v>0</v>
      </c>
      <c r="L1262" s="126"/>
      <c r="M1262" s="185" t="s">
        <v>0</v>
      </c>
      <c r="N1262" s="126"/>
    </row>
    <row r="1263" spans="1:14" x14ac:dyDescent="0.2">
      <c r="A1263" s="174" t="s">
        <v>227</v>
      </c>
      <c r="B1263" s="126"/>
      <c r="C1263" s="126"/>
      <c r="D1263" s="126"/>
      <c r="E1263" s="126"/>
      <c r="F1263" s="126"/>
      <c r="G1263" s="126"/>
      <c r="H1263" s="126"/>
      <c r="I1263" s="175">
        <v>145581</v>
      </c>
      <c r="J1263" s="126"/>
      <c r="K1263" s="175">
        <v>76489.100000000006</v>
      </c>
      <c r="L1263" s="126"/>
      <c r="M1263" s="176">
        <v>52.54</v>
      </c>
      <c r="N1263" s="126"/>
    </row>
    <row r="1264" spans="1:14" x14ac:dyDescent="0.2">
      <c r="A1264" s="186" t="s">
        <v>370</v>
      </c>
      <c r="B1264" s="126"/>
      <c r="C1264" s="186" t="s">
        <v>371</v>
      </c>
      <c r="D1264" s="126"/>
      <c r="E1264" s="126"/>
      <c r="F1264" s="126"/>
      <c r="G1264" s="126"/>
      <c r="H1264" s="126"/>
      <c r="I1264" s="120">
        <v>78981</v>
      </c>
      <c r="J1264" s="126"/>
      <c r="K1264" s="120">
        <v>62565.760000000002</v>
      </c>
      <c r="L1264" s="126"/>
      <c r="M1264" s="183">
        <v>79.22</v>
      </c>
      <c r="N1264" s="126"/>
    </row>
    <row r="1265" spans="1:14" x14ac:dyDescent="0.2">
      <c r="A1265" s="136" t="s">
        <v>372</v>
      </c>
      <c r="B1265" s="126"/>
      <c r="C1265" s="136" t="s">
        <v>373</v>
      </c>
      <c r="D1265" s="126"/>
      <c r="E1265" s="126"/>
      <c r="F1265" s="126"/>
      <c r="G1265" s="126"/>
      <c r="H1265" s="126"/>
      <c r="I1265" s="184" t="s">
        <v>0</v>
      </c>
      <c r="J1265" s="126"/>
      <c r="K1265" s="184">
        <v>62565.760000000002</v>
      </c>
      <c r="L1265" s="126"/>
      <c r="M1265" s="185" t="s">
        <v>0</v>
      </c>
      <c r="N1265" s="126"/>
    </row>
    <row r="1266" spans="1:14" x14ac:dyDescent="0.2">
      <c r="A1266" s="186" t="s">
        <v>379</v>
      </c>
      <c r="B1266" s="126"/>
      <c r="C1266" s="186" t="s">
        <v>380</v>
      </c>
      <c r="D1266" s="126"/>
      <c r="E1266" s="126"/>
      <c r="F1266" s="126"/>
      <c r="G1266" s="126"/>
      <c r="H1266" s="126"/>
      <c r="I1266" s="120">
        <v>13000</v>
      </c>
      <c r="J1266" s="126"/>
      <c r="K1266" s="120">
        <v>10323.34</v>
      </c>
      <c r="L1266" s="126"/>
      <c r="M1266" s="183">
        <v>79.41</v>
      </c>
      <c r="N1266" s="126"/>
    </row>
    <row r="1267" spans="1:14" x14ac:dyDescent="0.2">
      <c r="A1267" s="136" t="s">
        <v>381</v>
      </c>
      <c r="B1267" s="126"/>
      <c r="C1267" s="136" t="s">
        <v>382</v>
      </c>
      <c r="D1267" s="126"/>
      <c r="E1267" s="126"/>
      <c r="F1267" s="126"/>
      <c r="G1267" s="126"/>
      <c r="H1267" s="126"/>
      <c r="I1267" s="184" t="s">
        <v>0</v>
      </c>
      <c r="J1267" s="126"/>
      <c r="K1267" s="184">
        <v>10323.34</v>
      </c>
      <c r="L1267" s="126"/>
      <c r="M1267" s="185" t="s">
        <v>0</v>
      </c>
      <c r="N1267" s="126"/>
    </row>
    <row r="1268" spans="1:14" x14ac:dyDescent="0.2">
      <c r="A1268" s="186" t="s">
        <v>383</v>
      </c>
      <c r="B1268" s="126"/>
      <c r="C1268" s="186" t="s">
        <v>384</v>
      </c>
      <c r="D1268" s="126"/>
      <c r="E1268" s="126"/>
      <c r="F1268" s="126"/>
      <c r="G1268" s="126"/>
      <c r="H1268" s="126"/>
      <c r="I1268" s="120">
        <v>3600</v>
      </c>
      <c r="J1268" s="126"/>
      <c r="K1268" s="120">
        <v>3600</v>
      </c>
      <c r="L1268" s="126"/>
      <c r="M1268" s="183">
        <v>100</v>
      </c>
      <c r="N1268" s="126"/>
    </row>
    <row r="1269" spans="1:14" x14ac:dyDescent="0.2">
      <c r="A1269" s="136" t="s">
        <v>387</v>
      </c>
      <c r="B1269" s="126"/>
      <c r="C1269" s="136" t="s">
        <v>388</v>
      </c>
      <c r="D1269" s="126"/>
      <c r="E1269" s="126"/>
      <c r="F1269" s="126"/>
      <c r="G1269" s="126"/>
      <c r="H1269" s="126"/>
      <c r="I1269" s="184" t="s">
        <v>0</v>
      </c>
      <c r="J1269" s="126"/>
      <c r="K1269" s="184">
        <v>3600</v>
      </c>
      <c r="L1269" s="126"/>
      <c r="M1269" s="185" t="s">
        <v>0</v>
      </c>
      <c r="N1269" s="126"/>
    </row>
    <row r="1270" spans="1:14" x14ac:dyDescent="0.2">
      <c r="A1270" s="186" t="s">
        <v>403</v>
      </c>
      <c r="B1270" s="126"/>
      <c r="C1270" s="186" t="s">
        <v>404</v>
      </c>
      <c r="D1270" s="126"/>
      <c r="E1270" s="126"/>
      <c r="F1270" s="126"/>
      <c r="G1270" s="126"/>
      <c r="H1270" s="126"/>
      <c r="I1270" s="120">
        <v>50000</v>
      </c>
      <c r="J1270" s="126"/>
      <c r="K1270" s="120">
        <v>0</v>
      </c>
      <c r="L1270" s="126"/>
      <c r="M1270" s="183">
        <v>0</v>
      </c>
      <c r="N1270" s="126"/>
    </row>
    <row r="1271" spans="1:14" x14ac:dyDescent="0.2">
      <c r="A1271" s="136" t="s">
        <v>407</v>
      </c>
      <c r="B1271" s="126"/>
      <c r="C1271" s="136" t="s">
        <v>408</v>
      </c>
      <c r="D1271" s="126"/>
      <c r="E1271" s="126"/>
      <c r="F1271" s="126"/>
      <c r="G1271" s="126"/>
      <c r="H1271" s="126"/>
      <c r="I1271" s="184" t="s">
        <v>0</v>
      </c>
      <c r="J1271" s="126"/>
      <c r="K1271" s="184">
        <v>0</v>
      </c>
      <c r="L1271" s="126"/>
      <c r="M1271" s="185" t="s">
        <v>0</v>
      </c>
      <c r="N1271" s="126"/>
    </row>
    <row r="1272" spans="1:14" x14ac:dyDescent="0.2">
      <c r="A1272" s="174" t="s">
        <v>210</v>
      </c>
      <c r="B1272" s="126"/>
      <c r="C1272" s="126"/>
      <c r="D1272" s="126"/>
      <c r="E1272" s="126"/>
      <c r="F1272" s="126"/>
      <c r="G1272" s="126"/>
      <c r="H1272" s="126"/>
      <c r="I1272" s="175">
        <v>804582</v>
      </c>
      <c r="J1272" s="126"/>
      <c r="K1272" s="175">
        <v>312302.18</v>
      </c>
      <c r="L1272" s="126"/>
      <c r="M1272" s="176">
        <v>38.82</v>
      </c>
      <c r="N1272" s="126"/>
    </row>
    <row r="1273" spans="1:14" x14ac:dyDescent="0.2">
      <c r="A1273" s="174" t="s">
        <v>213</v>
      </c>
      <c r="B1273" s="126"/>
      <c r="C1273" s="126"/>
      <c r="D1273" s="126"/>
      <c r="E1273" s="126"/>
      <c r="F1273" s="126"/>
      <c r="G1273" s="126"/>
      <c r="H1273" s="126"/>
      <c r="I1273" s="175">
        <v>501000</v>
      </c>
      <c r="J1273" s="126"/>
      <c r="K1273" s="175">
        <v>189983.99</v>
      </c>
      <c r="L1273" s="126"/>
      <c r="M1273" s="176">
        <v>37.92</v>
      </c>
      <c r="N1273" s="126"/>
    </row>
    <row r="1274" spans="1:14" x14ac:dyDescent="0.2">
      <c r="A1274" s="186" t="s">
        <v>376</v>
      </c>
      <c r="B1274" s="126"/>
      <c r="C1274" s="186" t="s">
        <v>377</v>
      </c>
      <c r="D1274" s="126"/>
      <c r="E1274" s="126"/>
      <c r="F1274" s="126"/>
      <c r="G1274" s="126"/>
      <c r="H1274" s="126"/>
      <c r="I1274" s="120">
        <v>0</v>
      </c>
      <c r="J1274" s="126"/>
      <c r="K1274" s="120">
        <v>0</v>
      </c>
      <c r="L1274" s="126"/>
      <c r="M1274" s="183" t="s">
        <v>0</v>
      </c>
      <c r="N1274" s="126"/>
    </row>
    <row r="1275" spans="1:14" x14ac:dyDescent="0.2">
      <c r="A1275" s="136" t="s">
        <v>378</v>
      </c>
      <c r="B1275" s="126"/>
      <c r="C1275" s="136" t="s">
        <v>377</v>
      </c>
      <c r="D1275" s="126"/>
      <c r="E1275" s="126"/>
      <c r="F1275" s="126"/>
      <c r="G1275" s="126"/>
      <c r="H1275" s="126"/>
      <c r="I1275" s="184" t="s">
        <v>0</v>
      </c>
      <c r="J1275" s="126"/>
      <c r="K1275" s="184">
        <v>0</v>
      </c>
      <c r="L1275" s="126"/>
      <c r="M1275" s="185" t="s">
        <v>0</v>
      </c>
      <c r="N1275" s="126"/>
    </row>
    <row r="1276" spans="1:14" x14ac:dyDescent="0.2">
      <c r="A1276" s="186" t="s">
        <v>391</v>
      </c>
      <c r="B1276" s="126"/>
      <c r="C1276" s="186" t="s">
        <v>392</v>
      </c>
      <c r="D1276" s="126"/>
      <c r="E1276" s="126"/>
      <c r="F1276" s="126"/>
      <c r="G1276" s="126"/>
      <c r="H1276" s="126"/>
      <c r="I1276" s="120">
        <v>85000</v>
      </c>
      <c r="J1276" s="126"/>
      <c r="K1276" s="120">
        <v>17686.93</v>
      </c>
      <c r="L1276" s="126"/>
      <c r="M1276" s="183">
        <v>20.81</v>
      </c>
      <c r="N1276" s="126"/>
    </row>
    <row r="1277" spans="1:14" x14ac:dyDescent="0.2">
      <c r="A1277" s="136" t="s">
        <v>393</v>
      </c>
      <c r="B1277" s="126"/>
      <c r="C1277" s="136" t="s">
        <v>394</v>
      </c>
      <c r="D1277" s="126"/>
      <c r="E1277" s="126"/>
      <c r="F1277" s="126"/>
      <c r="G1277" s="126"/>
      <c r="H1277" s="126"/>
      <c r="I1277" s="184" t="s">
        <v>0</v>
      </c>
      <c r="J1277" s="126"/>
      <c r="K1277" s="184">
        <v>55</v>
      </c>
      <c r="L1277" s="126"/>
      <c r="M1277" s="185" t="s">
        <v>0</v>
      </c>
      <c r="N1277" s="126"/>
    </row>
    <row r="1278" spans="1:14" x14ac:dyDescent="0.2">
      <c r="A1278" s="136" t="s">
        <v>645</v>
      </c>
      <c r="B1278" s="126"/>
      <c r="C1278" s="136" t="s">
        <v>646</v>
      </c>
      <c r="D1278" s="126"/>
      <c r="E1278" s="126"/>
      <c r="F1278" s="126"/>
      <c r="G1278" s="126"/>
      <c r="H1278" s="126"/>
      <c r="I1278" s="184" t="s">
        <v>0</v>
      </c>
      <c r="J1278" s="126"/>
      <c r="K1278" s="184">
        <v>17631.93</v>
      </c>
      <c r="L1278" s="126"/>
      <c r="M1278" s="185" t="s">
        <v>0</v>
      </c>
      <c r="N1278" s="126"/>
    </row>
    <row r="1279" spans="1:14" x14ac:dyDescent="0.2">
      <c r="A1279" s="186" t="s">
        <v>403</v>
      </c>
      <c r="B1279" s="126"/>
      <c r="C1279" s="186" t="s">
        <v>404</v>
      </c>
      <c r="D1279" s="126"/>
      <c r="E1279" s="126"/>
      <c r="F1279" s="126"/>
      <c r="G1279" s="126"/>
      <c r="H1279" s="126"/>
      <c r="I1279" s="120">
        <v>400000</v>
      </c>
      <c r="J1279" s="126"/>
      <c r="K1279" s="120">
        <v>172297.06</v>
      </c>
      <c r="L1279" s="126"/>
      <c r="M1279" s="183">
        <v>43.07</v>
      </c>
      <c r="N1279" s="126"/>
    </row>
    <row r="1280" spans="1:14" x14ac:dyDescent="0.2">
      <c r="A1280" s="136" t="s">
        <v>405</v>
      </c>
      <c r="B1280" s="126"/>
      <c r="C1280" s="136" t="s">
        <v>406</v>
      </c>
      <c r="D1280" s="126"/>
      <c r="E1280" s="126"/>
      <c r="F1280" s="126"/>
      <c r="G1280" s="126"/>
      <c r="H1280" s="126"/>
      <c r="I1280" s="184" t="s">
        <v>0</v>
      </c>
      <c r="J1280" s="126"/>
      <c r="K1280" s="184">
        <v>172297.06</v>
      </c>
      <c r="L1280" s="126"/>
      <c r="M1280" s="185" t="s">
        <v>0</v>
      </c>
      <c r="N1280" s="126"/>
    </row>
    <row r="1281" spans="1:14" x14ac:dyDescent="0.2">
      <c r="A1281" s="186" t="s">
        <v>423</v>
      </c>
      <c r="B1281" s="126"/>
      <c r="C1281" s="186" t="s">
        <v>424</v>
      </c>
      <c r="D1281" s="126"/>
      <c r="E1281" s="126"/>
      <c r="F1281" s="126"/>
      <c r="G1281" s="126"/>
      <c r="H1281" s="126"/>
      <c r="I1281" s="120">
        <v>8000</v>
      </c>
      <c r="J1281" s="126"/>
      <c r="K1281" s="120">
        <v>0</v>
      </c>
      <c r="L1281" s="126"/>
      <c r="M1281" s="183">
        <v>0</v>
      </c>
      <c r="N1281" s="126"/>
    </row>
    <row r="1282" spans="1:14" x14ac:dyDescent="0.2">
      <c r="A1282" s="136" t="s">
        <v>425</v>
      </c>
      <c r="B1282" s="126"/>
      <c r="C1282" s="136" t="s">
        <v>424</v>
      </c>
      <c r="D1282" s="126"/>
      <c r="E1282" s="126"/>
      <c r="F1282" s="126"/>
      <c r="G1282" s="126"/>
      <c r="H1282" s="126"/>
      <c r="I1282" s="184" t="s">
        <v>0</v>
      </c>
      <c r="J1282" s="126"/>
      <c r="K1282" s="184">
        <v>0</v>
      </c>
      <c r="L1282" s="126"/>
      <c r="M1282" s="185" t="s">
        <v>0</v>
      </c>
      <c r="N1282" s="126"/>
    </row>
    <row r="1283" spans="1:14" x14ac:dyDescent="0.2">
      <c r="A1283" s="186" t="s">
        <v>426</v>
      </c>
      <c r="B1283" s="126"/>
      <c r="C1283" s="186" t="s">
        <v>427</v>
      </c>
      <c r="D1283" s="126"/>
      <c r="E1283" s="126"/>
      <c r="F1283" s="126"/>
      <c r="G1283" s="126"/>
      <c r="H1283" s="126"/>
      <c r="I1283" s="120">
        <v>8000</v>
      </c>
      <c r="J1283" s="126"/>
      <c r="K1283" s="120">
        <v>0</v>
      </c>
      <c r="L1283" s="126"/>
      <c r="M1283" s="183">
        <v>0</v>
      </c>
      <c r="N1283" s="126"/>
    </row>
    <row r="1284" spans="1:14" x14ac:dyDescent="0.2">
      <c r="A1284" s="136" t="s">
        <v>438</v>
      </c>
      <c r="B1284" s="126"/>
      <c r="C1284" s="136" t="s">
        <v>427</v>
      </c>
      <c r="D1284" s="126"/>
      <c r="E1284" s="126"/>
      <c r="F1284" s="126"/>
      <c r="G1284" s="126"/>
      <c r="H1284" s="126"/>
      <c r="I1284" s="184" t="s">
        <v>0</v>
      </c>
      <c r="J1284" s="126"/>
      <c r="K1284" s="184">
        <v>0</v>
      </c>
      <c r="L1284" s="126"/>
      <c r="M1284" s="185" t="s">
        <v>0</v>
      </c>
      <c r="N1284" s="126"/>
    </row>
    <row r="1285" spans="1:14" x14ac:dyDescent="0.2">
      <c r="A1285" s="174" t="s">
        <v>230</v>
      </c>
      <c r="B1285" s="126"/>
      <c r="C1285" s="126"/>
      <c r="D1285" s="126"/>
      <c r="E1285" s="126"/>
      <c r="F1285" s="126"/>
      <c r="G1285" s="126"/>
      <c r="H1285" s="126"/>
      <c r="I1285" s="175">
        <v>303582</v>
      </c>
      <c r="J1285" s="126"/>
      <c r="K1285" s="175">
        <v>122318.19</v>
      </c>
      <c r="L1285" s="126"/>
      <c r="M1285" s="176">
        <v>40.29</v>
      </c>
      <c r="N1285" s="126"/>
    </row>
    <row r="1286" spans="1:14" x14ac:dyDescent="0.2">
      <c r="A1286" s="186" t="s">
        <v>370</v>
      </c>
      <c r="B1286" s="126"/>
      <c r="C1286" s="186" t="s">
        <v>371</v>
      </c>
      <c r="D1286" s="126"/>
      <c r="E1286" s="126"/>
      <c r="F1286" s="126"/>
      <c r="G1286" s="126"/>
      <c r="H1286" s="126"/>
      <c r="I1286" s="120">
        <v>72250</v>
      </c>
      <c r="J1286" s="126"/>
      <c r="K1286" s="120">
        <v>45756.7</v>
      </c>
      <c r="L1286" s="126"/>
      <c r="M1286" s="183">
        <v>63.33</v>
      </c>
      <c r="N1286" s="126"/>
    </row>
    <row r="1287" spans="1:14" x14ac:dyDescent="0.2">
      <c r="A1287" s="136" t="s">
        <v>372</v>
      </c>
      <c r="B1287" s="126"/>
      <c r="C1287" s="136" t="s">
        <v>373</v>
      </c>
      <c r="D1287" s="126"/>
      <c r="E1287" s="126"/>
      <c r="F1287" s="126"/>
      <c r="G1287" s="126"/>
      <c r="H1287" s="126"/>
      <c r="I1287" s="184" t="s">
        <v>0</v>
      </c>
      <c r="J1287" s="126"/>
      <c r="K1287" s="184">
        <v>45756.7</v>
      </c>
      <c r="L1287" s="126"/>
      <c r="M1287" s="185" t="s">
        <v>0</v>
      </c>
      <c r="N1287" s="126"/>
    </row>
    <row r="1288" spans="1:14" x14ac:dyDescent="0.2">
      <c r="A1288" s="186" t="s">
        <v>383</v>
      </c>
      <c r="B1288" s="126"/>
      <c r="C1288" s="186" t="s">
        <v>384</v>
      </c>
      <c r="D1288" s="126"/>
      <c r="E1288" s="126"/>
      <c r="F1288" s="126"/>
      <c r="G1288" s="126"/>
      <c r="H1288" s="126"/>
      <c r="I1288" s="120">
        <v>7500</v>
      </c>
      <c r="J1288" s="126"/>
      <c r="K1288" s="120">
        <v>4828</v>
      </c>
      <c r="L1288" s="126"/>
      <c r="M1288" s="183">
        <v>64.37</v>
      </c>
      <c r="N1288" s="126"/>
    </row>
    <row r="1289" spans="1:14" x14ac:dyDescent="0.2">
      <c r="A1289" s="136" t="s">
        <v>387</v>
      </c>
      <c r="B1289" s="126"/>
      <c r="C1289" s="136" t="s">
        <v>388</v>
      </c>
      <c r="D1289" s="126"/>
      <c r="E1289" s="126"/>
      <c r="F1289" s="126"/>
      <c r="G1289" s="126"/>
      <c r="H1289" s="126"/>
      <c r="I1289" s="184" t="s">
        <v>0</v>
      </c>
      <c r="J1289" s="126"/>
      <c r="K1289" s="184">
        <v>4828</v>
      </c>
      <c r="L1289" s="126"/>
      <c r="M1289" s="185" t="s">
        <v>0</v>
      </c>
      <c r="N1289" s="126"/>
    </row>
    <row r="1290" spans="1:14" x14ac:dyDescent="0.2">
      <c r="A1290" s="186" t="s">
        <v>391</v>
      </c>
      <c r="B1290" s="126"/>
      <c r="C1290" s="186" t="s">
        <v>392</v>
      </c>
      <c r="D1290" s="126"/>
      <c r="E1290" s="126"/>
      <c r="F1290" s="126"/>
      <c r="G1290" s="126"/>
      <c r="H1290" s="126"/>
      <c r="I1290" s="120">
        <v>86150</v>
      </c>
      <c r="J1290" s="126"/>
      <c r="K1290" s="120">
        <v>18974.75</v>
      </c>
      <c r="L1290" s="126"/>
      <c r="M1290" s="183">
        <v>22.03</v>
      </c>
      <c r="N1290" s="126"/>
    </row>
    <row r="1291" spans="1:14" x14ac:dyDescent="0.2">
      <c r="A1291" s="136" t="s">
        <v>393</v>
      </c>
      <c r="B1291" s="126"/>
      <c r="C1291" s="136" t="s">
        <v>394</v>
      </c>
      <c r="D1291" s="126"/>
      <c r="E1291" s="126"/>
      <c r="F1291" s="126"/>
      <c r="G1291" s="126"/>
      <c r="H1291" s="126"/>
      <c r="I1291" s="184" t="s">
        <v>0</v>
      </c>
      <c r="J1291" s="126"/>
      <c r="K1291" s="184">
        <v>18974.75</v>
      </c>
      <c r="L1291" s="126"/>
      <c r="M1291" s="185" t="s">
        <v>0</v>
      </c>
      <c r="N1291" s="126"/>
    </row>
    <row r="1292" spans="1:14" x14ac:dyDescent="0.2">
      <c r="A1292" s="186" t="s">
        <v>423</v>
      </c>
      <c r="B1292" s="126"/>
      <c r="C1292" s="186" t="s">
        <v>424</v>
      </c>
      <c r="D1292" s="126"/>
      <c r="E1292" s="126"/>
      <c r="F1292" s="126"/>
      <c r="G1292" s="126"/>
      <c r="H1292" s="126"/>
      <c r="I1292" s="120">
        <v>7000</v>
      </c>
      <c r="J1292" s="126"/>
      <c r="K1292" s="120">
        <v>3964</v>
      </c>
      <c r="L1292" s="126"/>
      <c r="M1292" s="183">
        <v>56.63</v>
      </c>
      <c r="N1292" s="126"/>
    </row>
    <row r="1293" spans="1:14" x14ac:dyDescent="0.2">
      <c r="A1293" s="136" t="s">
        <v>425</v>
      </c>
      <c r="B1293" s="126"/>
      <c r="C1293" s="136" t="s">
        <v>424</v>
      </c>
      <c r="D1293" s="126"/>
      <c r="E1293" s="126"/>
      <c r="F1293" s="126"/>
      <c r="G1293" s="126"/>
      <c r="H1293" s="126"/>
      <c r="I1293" s="184" t="s">
        <v>0</v>
      </c>
      <c r="J1293" s="126"/>
      <c r="K1293" s="184">
        <v>3964</v>
      </c>
      <c r="L1293" s="126"/>
      <c r="M1293" s="185" t="s">
        <v>0</v>
      </c>
      <c r="N1293" s="126"/>
    </row>
    <row r="1294" spans="1:14" x14ac:dyDescent="0.2">
      <c r="A1294" s="186" t="s">
        <v>426</v>
      </c>
      <c r="B1294" s="126"/>
      <c r="C1294" s="186" t="s">
        <v>427</v>
      </c>
      <c r="D1294" s="126"/>
      <c r="E1294" s="126"/>
      <c r="F1294" s="126"/>
      <c r="G1294" s="126"/>
      <c r="H1294" s="126"/>
      <c r="I1294" s="120">
        <v>130682</v>
      </c>
      <c r="J1294" s="126"/>
      <c r="K1294" s="120">
        <v>48794.74</v>
      </c>
      <c r="L1294" s="126"/>
      <c r="M1294" s="183">
        <v>37.340000000000003</v>
      </c>
      <c r="N1294" s="126"/>
    </row>
    <row r="1295" spans="1:14" x14ac:dyDescent="0.2">
      <c r="A1295" s="136" t="s">
        <v>438</v>
      </c>
      <c r="B1295" s="126"/>
      <c r="C1295" s="136" t="s">
        <v>427</v>
      </c>
      <c r="D1295" s="126"/>
      <c r="E1295" s="126"/>
      <c r="F1295" s="126"/>
      <c r="G1295" s="126"/>
      <c r="H1295" s="126"/>
      <c r="I1295" s="184" t="s">
        <v>0</v>
      </c>
      <c r="J1295" s="126"/>
      <c r="K1295" s="184">
        <v>48794.74</v>
      </c>
      <c r="L1295" s="126"/>
      <c r="M1295" s="185" t="s">
        <v>0</v>
      </c>
      <c r="N1295" s="126"/>
    </row>
    <row r="1296" spans="1:14" x14ac:dyDescent="0.2">
      <c r="A1296" s="174" t="s">
        <v>214</v>
      </c>
      <c r="B1296" s="126"/>
      <c r="C1296" s="126"/>
      <c r="D1296" s="126"/>
      <c r="E1296" s="126"/>
      <c r="F1296" s="126"/>
      <c r="G1296" s="126"/>
      <c r="H1296" s="126"/>
      <c r="I1296" s="175">
        <v>27670</v>
      </c>
      <c r="J1296" s="126"/>
      <c r="K1296" s="175">
        <v>1511.18</v>
      </c>
      <c r="L1296" s="126"/>
      <c r="M1296" s="176">
        <v>5.46</v>
      </c>
      <c r="N1296" s="126"/>
    </row>
    <row r="1297" spans="1:14" x14ac:dyDescent="0.2">
      <c r="A1297" s="174" t="s">
        <v>217</v>
      </c>
      <c r="B1297" s="126"/>
      <c r="C1297" s="126"/>
      <c r="D1297" s="126"/>
      <c r="E1297" s="126"/>
      <c r="F1297" s="126"/>
      <c r="G1297" s="126"/>
      <c r="H1297" s="126"/>
      <c r="I1297" s="175">
        <v>10000</v>
      </c>
      <c r="J1297" s="126"/>
      <c r="K1297" s="175">
        <v>0</v>
      </c>
      <c r="L1297" s="126"/>
      <c r="M1297" s="176">
        <v>0</v>
      </c>
      <c r="N1297" s="126"/>
    </row>
    <row r="1298" spans="1:14" x14ac:dyDescent="0.2">
      <c r="A1298" s="186" t="s">
        <v>383</v>
      </c>
      <c r="B1298" s="126"/>
      <c r="C1298" s="186" t="s">
        <v>384</v>
      </c>
      <c r="D1298" s="126"/>
      <c r="E1298" s="126"/>
      <c r="F1298" s="126"/>
      <c r="G1298" s="126"/>
      <c r="H1298" s="126"/>
      <c r="I1298" s="120">
        <v>4000</v>
      </c>
      <c r="J1298" s="126"/>
      <c r="K1298" s="120">
        <v>0</v>
      </c>
      <c r="L1298" s="126"/>
      <c r="M1298" s="183">
        <v>0</v>
      </c>
      <c r="N1298" s="126"/>
    </row>
    <row r="1299" spans="1:14" x14ac:dyDescent="0.2">
      <c r="A1299" s="136" t="s">
        <v>385</v>
      </c>
      <c r="B1299" s="126"/>
      <c r="C1299" s="136" t="s">
        <v>386</v>
      </c>
      <c r="D1299" s="126"/>
      <c r="E1299" s="126"/>
      <c r="F1299" s="126"/>
      <c r="G1299" s="126"/>
      <c r="H1299" s="126"/>
      <c r="I1299" s="184" t="s">
        <v>0</v>
      </c>
      <c r="J1299" s="126"/>
      <c r="K1299" s="184">
        <v>0</v>
      </c>
      <c r="L1299" s="126"/>
      <c r="M1299" s="185" t="s">
        <v>0</v>
      </c>
      <c r="N1299" s="126"/>
    </row>
    <row r="1300" spans="1:14" x14ac:dyDescent="0.2">
      <c r="A1300" s="186" t="s">
        <v>426</v>
      </c>
      <c r="B1300" s="126"/>
      <c r="C1300" s="186" t="s">
        <v>427</v>
      </c>
      <c r="D1300" s="126"/>
      <c r="E1300" s="126"/>
      <c r="F1300" s="126"/>
      <c r="G1300" s="126"/>
      <c r="H1300" s="126"/>
      <c r="I1300" s="120">
        <v>6000</v>
      </c>
      <c r="J1300" s="126"/>
      <c r="K1300" s="120">
        <v>0</v>
      </c>
      <c r="L1300" s="126"/>
      <c r="M1300" s="183">
        <v>0</v>
      </c>
      <c r="N1300" s="126"/>
    </row>
    <row r="1301" spans="1:14" x14ac:dyDescent="0.2">
      <c r="A1301" s="136" t="s">
        <v>438</v>
      </c>
      <c r="B1301" s="126"/>
      <c r="C1301" s="136" t="s">
        <v>427</v>
      </c>
      <c r="D1301" s="126"/>
      <c r="E1301" s="126"/>
      <c r="F1301" s="126"/>
      <c r="G1301" s="126"/>
      <c r="H1301" s="126"/>
      <c r="I1301" s="184" t="s">
        <v>0</v>
      </c>
      <c r="J1301" s="126"/>
      <c r="K1301" s="184">
        <v>0</v>
      </c>
      <c r="L1301" s="126"/>
      <c r="M1301" s="185" t="s">
        <v>0</v>
      </c>
      <c r="N1301" s="126"/>
    </row>
    <row r="1302" spans="1:14" x14ac:dyDescent="0.2">
      <c r="A1302" s="174" t="s">
        <v>232</v>
      </c>
      <c r="B1302" s="126"/>
      <c r="C1302" s="126"/>
      <c r="D1302" s="126"/>
      <c r="E1302" s="126"/>
      <c r="F1302" s="126"/>
      <c r="G1302" s="126"/>
      <c r="H1302" s="126"/>
      <c r="I1302" s="175">
        <v>17670</v>
      </c>
      <c r="J1302" s="126"/>
      <c r="K1302" s="175">
        <v>1511.18</v>
      </c>
      <c r="L1302" s="126"/>
      <c r="M1302" s="176">
        <v>8.5500000000000007</v>
      </c>
      <c r="N1302" s="126"/>
    </row>
    <row r="1303" spans="1:14" x14ac:dyDescent="0.2">
      <c r="A1303" s="186" t="s">
        <v>426</v>
      </c>
      <c r="B1303" s="126"/>
      <c r="C1303" s="186" t="s">
        <v>427</v>
      </c>
      <c r="D1303" s="126"/>
      <c r="E1303" s="126"/>
      <c r="F1303" s="126"/>
      <c r="G1303" s="126"/>
      <c r="H1303" s="126"/>
      <c r="I1303" s="120">
        <v>17670</v>
      </c>
      <c r="J1303" s="126"/>
      <c r="K1303" s="120">
        <v>1511.18</v>
      </c>
      <c r="L1303" s="126"/>
      <c r="M1303" s="183">
        <v>8.5500000000000007</v>
      </c>
      <c r="N1303" s="126"/>
    </row>
    <row r="1304" spans="1:14" x14ac:dyDescent="0.2">
      <c r="A1304" s="136" t="s">
        <v>438</v>
      </c>
      <c r="B1304" s="126"/>
      <c r="C1304" s="136" t="s">
        <v>427</v>
      </c>
      <c r="D1304" s="126"/>
      <c r="E1304" s="126"/>
      <c r="F1304" s="126"/>
      <c r="G1304" s="126"/>
      <c r="H1304" s="126"/>
      <c r="I1304" s="184" t="s">
        <v>0</v>
      </c>
      <c r="J1304" s="126"/>
      <c r="K1304" s="184">
        <v>1511.18</v>
      </c>
      <c r="L1304" s="126"/>
      <c r="M1304" s="185" t="s">
        <v>0</v>
      </c>
      <c r="N1304" s="126"/>
    </row>
    <row r="1305" spans="1:14" x14ac:dyDescent="0.2">
      <c r="A1305" s="177" t="s">
        <v>737</v>
      </c>
      <c r="B1305" s="126"/>
      <c r="C1305" s="177" t="s">
        <v>738</v>
      </c>
      <c r="D1305" s="126"/>
      <c r="E1305" s="126"/>
      <c r="F1305" s="126"/>
      <c r="G1305" s="126"/>
      <c r="H1305" s="126"/>
      <c r="I1305" s="178">
        <v>8271000</v>
      </c>
      <c r="J1305" s="126"/>
      <c r="K1305" s="178">
        <v>4299068.07</v>
      </c>
      <c r="L1305" s="126"/>
      <c r="M1305" s="182">
        <v>51.98</v>
      </c>
      <c r="N1305" s="126"/>
    </row>
    <row r="1306" spans="1:14" x14ac:dyDescent="0.2">
      <c r="A1306" s="174" t="s">
        <v>210</v>
      </c>
      <c r="B1306" s="126"/>
      <c r="C1306" s="126"/>
      <c r="D1306" s="126"/>
      <c r="E1306" s="126"/>
      <c r="F1306" s="126"/>
      <c r="G1306" s="126"/>
      <c r="H1306" s="126"/>
      <c r="I1306" s="175">
        <v>8271000</v>
      </c>
      <c r="J1306" s="126"/>
      <c r="K1306" s="175">
        <v>4299068.07</v>
      </c>
      <c r="L1306" s="126"/>
      <c r="M1306" s="176">
        <v>51.98</v>
      </c>
      <c r="N1306" s="126"/>
    </row>
    <row r="1307" spans="1:14" x14ac:dyDescent="0.2">
      <c r="A1307" s="174" t="s">
        <v>213</v>
      </c>
      <c r="B1307" s="126"/>
      <c r="C1307" s="126"/>
      <c r="D1307" s="126"/>
      <c r="E1307" s="126"/>
      <c r="F1307" s="126"/>
      <c r="G1307" s="126"/>
      <c r="H1307" s="126"/>
      <c r="I1307" s="175">
        <v>8271000</v>
      </c>
      <c r="J1307" s="126"/>
      <c r="K1307" s="175">
        <v>4299068.07</v>
      </c>
      <c r="L1307" s="126"/>
      <c r="M1307" s="176">
        <v>51.98</v>
      </c>
      <c r="N1307" s="126"/>
    </row>
    <row r="1308" spans="1:14" x14ac:dyDescent="0.2">
      <c r="A1308" s="186" t="s">
        <v>370</v>
      </c>
      <c r="B1308" s="126"/>
      <c r="C1308" s="186" t="s">
        <v>371</v>
      </c>
      <c r="D1308" s="126"/>
      <c r="E1308" s="126"/>
      <c r="F1308" s="126"/>
      <c r="G1308" s="126"/>
      <c r="H1308" s="126"/>
      <c r="I1308" s="120">
        <v>6670000</v>
      </c>
      <c r="J1308" s="126"/>
      <c r="K1308" s="120">
        <v>3519181.66</v>
      </c>
      <c r="L1308" s="126"/>
      <c r="M1308" s="183">
        <v>52.76</v>
      </c>
      <c r="N1308" s="126"/>
    </row>
    <row r="1309" spans="1:14" x14ac:dyDescent="0.2">
      <c r="A1309" s="136" t="s">
        <v>372</v>
      </c>
      <c r="B1309" s="126"/>
      <c r="C1309" s="136" t="s">
        <v>373</v>
      </c>
      <c r="D1309" s="126"/>
      <c r="E1309" s="126"/>
      <c r="F1309" s="126"/>
      <c r="G1309" s="126"/>
      <c r="H1309" s="126"/>
      <c r="I1309" s="184" t="s">
        <v>0</v>
      </c>
      <c r="J1309" s="126"/>
      <c r="K1309" s="184">
        <v>3407973.97</v>
      </c>
      <c r="L1309" s="126"/>
      <c r="M1309" s="185" t="s">
        <v>0</v>
      </c>
      <c r="N1309" s="126"/>
    </row>
    <row r="1310" spans="1:14" x14ac:dyDescent="0.2">
      <c r="A1310" s="136" t="s">
        <v>374</v>
      </c>
      <c r="B1310" s="126"/>
      <c r="C1310" s="136" t="s">
        <v>375</v>
      </c>
      <c r="D1310" s="126"/>
      <c r="E1310" s="126"/>
      <c r="F1310" s="126"/>
      <c r="G1310" s="126"/>
      <c r="H1310" s="126"/>
      <c r="I1310" s="184" t="s">
        <v>0</v>
      </c>
      <c r="J1310" s="126"/>
      <c r="K1310" s="184">
        <v>30499.23</v>
      </c>
      <c r="L1310" s="126"/>
      <c r="M1310" s="185" t="s">
        <v>0</v>
      </c>
      <c r="N1310" s="126"/>
    </row>
    <row r="1311" spans="1:14" x14ac:dyDescent="0.2">
      <c r="A1311" s="136" t="s">
        <v>739</v>
      </c>
      <c r="B1311" s="126"/>
      <c r="C1311" s="136" t="s">
        <v>740</v>
      </c>
      <c r="D1311" s="126"/>
      <c r="E1311" s="126"/>
      <c r="F1311" s="126"/>
      <c r="G1311" s="126"/>
      <c r="H1311" s="126"/>
      <c r="I1311" s="184" t="s">
        <v>0</v>
      </c>
      <c r="J1311" s="126"/>
      <c r="K1311" s="184">
        <v>80708.460000000006</v>
      </c>
      <c r="L1311" s="126"/>
      <c r="M1311" s="185" t="s">
        <v>0</v>
      </c>
      <c r="N1311" s="126"/>
    </row>
    <row r="1312" spans="1:14" x14ac:dyDescent="0.2">
      <c r="A1312" s="186" t="s">
        <v>376</v>
      </c>
      <c r="B1312" s="126"/>
      <c r="C1312" s="186" t="s">
        <v>377</v>
      </c>
      <c r="D1312" s="126"/>
      <c r="E1312" s="126"/>
      <c r="F1312" s="126"/>
      <c r="G1312" s="126"/>
      <c r="H1312" s="126"/>
      <c r="I1312" s="120">
        <v>321000</v>
      </c>
      <c r="J1312" s="126"/>
      <c r="K1312" s="120">
        <v>138957.75</v>
      </c>
      <c r="L1312" s="126"/>
      <c r="M1312" s="183">
        <v>43.29</v>
      </c>
      <c r="N1312" s="126"/>
    </row>
    <row r="1313" spans="1:14" x14ac:dyDescent="0.2">
      <c r="A1313" s="136" t="s">
        <v>378</v>
      </c>
      <c r="B1313" s="126"/>
      <c r="C1313" s="136" t="s">
        <v>377</v>
      </c>
      <c r="D1313" s="126"/>
      <c r="E1313" s="126"/>
      <c r="F1313" s="126"/>
      <c r="G1313" s="126"/>
      <c r="H1313" s="126"/>
      <c r="I1313" s="184" t="s">
        <v>0</v>
      </c>
      <c r="J1313" s="126"/>
      <c r="K1313" s="184">
        <v>138957.75</v>
      </c>
      <c r="L1313" s="126"/>
      <c r="M1313" s="185" t="s">
        <v>0</v>
      </c>
      <c r="N1313" s="126"/>
    </row>
    <row r="1314" spans="1:14" x14ac:dyDescent="0.2">
      <c r="A1314" s="186" t="s">
        <v>379</v>
      </c>
      <c r="B1314" s="126"/>
      <c r="C1314" s="186" t="s">
        <v>380</v>
      </c>
      <c r="D1314" s="126"/>
      <c r="E1314" s="126"/>
      <c r="F1314" s="126"/>
      <c r="G1314" s="126"/>
      <c r="H1314" s="126"/>
      <c r="I1314" s="120">
        <v>1150000</v>
      </c>
      <c r="J1314" s="126"/>
      <c r="K1314" s="120">
        <v>580344.24</v>
      </c>
      <c r="L1314" s="126"/>
      <c r="M1314" s="183">
        <v>50.46</v>
      </c>
      <c r="N1314" s="126"/>
    </row>
    <row r="1315" spans="1:14" x14ac:dyDescent="0.2">
      <c r="A1315" s="136" t="s">
        <v>381</v>
      </c>
      <c r="B1315" s="126"/>
      <c r="C1315" s="136" t="s">
        <v>382</v>
      </c>
      <c r="D1315" s="126"/>
      <c r="E1315" s="126"/>
      <c r="F1315" s="126"/>
      <c r="G1315" s="126"/>
      <c r="H1315" s="126"/>
      <c r="I1315" s="184" t="s">
        <v>0</v>
      </c>
      <c r="J1315" s="126"/>
      <c r="K1315" s="184">
        <v>580344.24</v>
      </c>
      <c r="L1315" s="126"/>
      <c r="M1315" s="185" t="s">
        <v>0</v>
      </c>
      <c r="N1315" s="126"/>
    </row>
    <row r="1316" spans="1:14" x14ac:dyDescent="0.2">
      <c r="A1316" s="186" t="s">
        <v>383</v>
      </c>
      <c r="B1316" s="126"/>
      <c r="C1316" s="186" t="s">
        <v>384</v>
      </c>
      <c r="D1316" s="126"/>
      <c r="E1316" s="126"/>
      <c r="F1316" s="126"/>
      <c r="G1316" s="126"/>
      <c r="H1316" s="126"/>
      <c r="I1316" s="120">
        <v>100000</v>
      </c>
      <c r="J1316" s="126"/>
      <c r="K1316" s="120">
        <v>55896.92</v>
      </c>
      <c r="L1316" s="126"/>
      <c r="M1316" s="183">
        <v>55.9</v>
      </c>
      <c r="N1316" s="126"/>
    </row>
    <row r="1317" spans="1:14" x14ac:dyDescent="0.2">
      <c r="A1317" s="136" t="s">
        <v>387</v>
      </c>
      <c r="B1317" s="126"/>
      <c r="C1317" s="136" t="s">
        <v>388</v>
      </c>
      <c r="D1317" s="126"/>
      <c r="E1317" s="126"/>
      <c r="F1317" s="126"/>
      <c r="G1317" s="126"/>
      <c r="H1317" s="126"/>
      <c r="I1317" s="184" t="s">
        <v>0</v>
      </c>
      <c r="J1317" s="126"/>
      <c r="K1317" s="184">
        <v>55896.92</v>
      </c>
      <c r="L1317" s="126"/>
      <c r="M1317" s="185" t="s">
        <v>0</v>
      </c>
      <c r="N1317" s="126"/>
    </row>
    <row r="1318" spans="1:14" x14ac:dyDescent="0.2">
      <c r="A1318" s="186" t="s">
        <v>426</v>
      </c>
      <c r="B1318" s="126"/>
      <c r="C1318" s="186" t="s">
        <v>427</v>
      </c>
      <c r="D1318" s="126"/>
      <c r="E1318" s="126"/>
      <c r="F1318" s="126"/>
      <c r="G1318" s="126"/>
      <c r="H1318" s="126"/>
      <c r="I1318" s="120">
        <v>30000</v>
      </c>
      <c r="J1318" s="126"/>
      <c r="K1318" s="120">
        <v>4687.5</v>
      </c>
      <c r="L1318" s="126"/>
      <c r="M1318" s="183">
        <v>15.63</v>
      </c>
      <c r="N1318" s="126"/>
    </row>
    <row r="1319" spans="1:14" x14ac:dyDescent="0.2">
      <c r="A1319" s="136" t="s">
        <v>436</v>
      </c>
      <c r="B1319" s="126"/>
      <c r="C1319" s="136" t="s">
        <v>437</v>
      </c>
      <c r="D1319" s="126"/>
      <c r="E1319" s="126"/>
      <c r="F1319" s="126"/>
      <c r="G1319" s="126"/>
      <c r="H1319" s="126"/>
      <c r="I1319" s="184" t="s">
        <v>0</v>
      </c>
      <c r="J1319" s="126"/>
      <c r="K1319" s="184">
        <v>4687.5</v>
      </c>
      <c r="L1319" s="126"/>
      <c r="M1319" s="185" t="s">
        <v>0</v>
      </c>
      <c r="N1319" s="126"/>
    </row>
    <row r="1320" spans="1:14" x14ac:dyDescent="0.2">
      <c r="A1320" s="177" t="s">
        <v>741</v>
      </c>
      <c r="B1320" s="126"/>
      <c r="C1320" s="177" t="s">
        <v>728</v>
      </c>
      <c r="D1320" s="126"/>
      <c r="E1320" s="126"/>
      <c r="F1320" s="126"/>
      <c r="G1320" s="126"/>
      <c r="H1320" s="126"/>
      <c r="I1320" s="178">
        <v>70900</v>
      </c>
      <c r="J1320" s="126"/>
      <c r="K1320" s="178">
        <v>27174.99</v>
      </c>
      <c r="L1320" s="126"/>
      <c r="M1320" s="182">
        <v>38.33</v>
      </c>
      <c r="N1320" s="126"/>
    </row>
    <row r="1321" spans="1:14" x14ac:dyDescent="0.2">
      <c r="A1321" s="174" t="s">
        <v>206</v>
      </c>
      <c r="B1321" s="126"/>
      <c r="C1321" s="126"/>
      <c r="D1321" s="126"/>
      <c r="E1321" s="126"/>
      <c r="F1321" s="126"/>
      <c r="G1321" s="126"/>
      <c r="H1321" s="126"/>
      <c r="I1321" s="175">
        <v>50900</v>
      </c>
      <c r="J1321" s="126"/>
      <c r="K1321" s="175">
        <v>7174.99</v>
      </c>
      <c r="L1321" s="126"/>
      <c r="M1321" s="176">
        <v>14.1</v>
      </c>
      <c r="N1321" s="126"/>
    </row>
    <row r="1322" spans="1:14" x14ac:dyDescent="0.2">
      <c r="A1322" s="174" t="s">
        <v>227</v>
      </c>
      <c r="B1322" s="126"/>
      <c r="C1322" s="126"/>
      <c r="D1322" s="126"/>
      <c r="E1322" s="126"/>
      <c r="F1322" s="126"/>
      <c r="G1322" s="126"/>
      <c r="H1322" s="126"/>
      <c r="I1322" s="175">
        <v>50900</v>
      </c>
      <c r="J1322" s="126"/>
      <c r="K1322" s="175">
        <v>7174.99</v>
      </c>
      <c r="L1322" s="126"/>
      <c r="M1322" s="176">
        <v>14.1</v>
      </c>
      <c r="N1322" s="126"/>
    </row>
    <row r="1323" spans="1:14" x14ac:dyDescent="0.2">
      <c r="A1323" s="186" t="s">
        <v>461</v>
      </c>
      <c r="B1323" s="126"/>
      <c r="C1323" s="186" t="s">
        <v>462</v>
      </c>
      <c r="D1323" s="126"/>
      <c r="E1323" s="126"/>
      <c r="F1323" s="126"/>
      <c r="G1323" s="126"/>
      <c r="H1323" s="126"/>
      <c r="I1323" s="120">
        <v>50900</v>
      </c>
      <c r="J1323" s="126"/>
      <c r="K1323" s="120">
        <v>7174.99</v>
      </c>
      <c r="L1323" s="126"/>
      <c r="M1323" s="183">
        <v>14.1</v>
      </c>
      <c r="N1323" s="126"/>
    </row>
    <row r="1324" spans="1:14" x14ac:dyDescent="0.2">
      <c r="A1324" s="136" t="s">
        <v>469</v>
      </c>
      <c r="B1324" s="126"/>
      <c r="C1324" s="136" t="s">
        <v>470</v>
      </c>
      <c r="D1324" s="126"/>
      <c r="E1324" s="126"/>
      <c r="F1324" s="126"/>
      <c r="G1324" s="126"/>
      <c r="H1324" s="126"/>
      <c r="I1324" s="184" t="s">
        <v>0</v>
      </c>
      <c r="J1324" s="126"/>
      <c r="K1324" s="184">
        <v>7174.99</v>
      </c>
      <c r="L1324" s="126"/>
      <c r="M1324" s="185" t="s">
        <v>0</v>
      </c>
      <c r="N1324" s="126"/>
    </row>
    <row r="1325" spans="1:14" x14ac:dyDescent="0.2">
      <c r="A1325" s="174" t="s">
        <v>210</v>
      </c>
      <c r="B1325" s="126"/>
      <c r="C1325" s="126"/>
      <c r="D1325" s="126"/>
      <c r="E1325" s="126"/>
      <c r="F1325" s="126"/>
      <c r="G1325" s="126"/>
      <c r="H1325" s="126"/>
      <c r="I1325" s="175">
        <v>20000</v>
      </c>
      <c r="J1325" s="126"/>
      <c r="K1325" s="175">
        <v>20000</v>
      </c>
      <c r="L1325" s="126"/>
      <c r="M1325" s="176">
        <v>100</v>
      </c>
      <c r="N1325" s="126"/>
    </row>
    <row r="1326" spans="1:14" x14ac:dyDescent="0.2">
      <c r="A1326" s="174" t="s">
        <v>230</v>
      </c>
      <c r="B1326" s="126"/>
      <c r="C1326" s="126"/>
      <c r="D1326" s="126"/>
      <c r="E1326" s="126"/>
      <c r="F1326" s="126"/>
      <c r="G1326" s="126"/>
      <c r="H1326" s="126"/>
      <c r="I1326" s="175">
        <v>20000</v>
      </c>
      <c r="J1326" s="126"/>
      <c r="K1326" s="175">
        <v>20000</v>
      </c>
      <c r="L1326" s="126"/>
      <c r="M1326" s="176">
        <v>100</v>
      </c>
      <c r="N1326" s="126"/>
    </row>
    <row r="1327" spans="1:14" x14ac:dyDescent="0.2">
      <c r="A1327" s="186" t="s">
        <v>461</v>
      </c>
      <c r="B1327" s="126"/>
      <c r="C1327" s="186" t="s">
        <v>462</v>
      </c>
      <c r="D1327" s="126"/>
      <c r="E1327" s="126"/>
      <c r="F1327" s="126"/>
      <c r="G1327" s="126"/>
      <c r="H1327" s="126"/>
      <c r="I1327" s="120">
        <v>20000</v>
      </c>
      <c r="J1327" s="126"/>
      <c r="K1327" s="120">
        <v>20000</v>
      </c>
      <c r="L1327" s="126"/>
      <c r="M1327" s="183">
        <v>100</v>
      </c>
      <c r="N1327" s="126"/>
    </row>
    <row r="1328" spans="1:14" x14ac:dyDescent="0.2">
      <c r="A1328" s="136" t="s">
        <v>469</v>
      </c>
      <c r="B1328" s="126"/>
      <c r="C1328" s="136" t="s">
        <v>470</v>
      </c>
      <c r="D1328" s="126"/>
      <c r="E1328" s="126"/>
      <c r="F1328" s="126"/>
      <c r="G1328" s="126"/>
      <c r="H1328" s="126"/>
      <c r="I1328" s="184" t="s">
        <v>0</v>
      </c>
      <c r="J1328" s="126"/>
      <c r="K1328" s="184">
        <v>20000</v>
      </c>
      <c r="L1328" s="126"/>
      <c r="M1328" s="185" t="s">
        <v>0</v>
      </c>
      <c r="N1328" s="126"/>
    </row>
    <row r="1329" spans="1:14" x14ac:dyDescent="0.2">
      <c r="A1329" s="171" t="s">
        <v>744</v>
      </c>
      <c r="B1329" s="126"/>
      <c r="C1329" s="126"/>
      <c r="D1329" s="126"/>
      <c r="E1329" s="126"/>
      <c r="F1329" s="126"/>
      <c r="G1329" s="126"/>
      <c r="H1329" s="126"/>
      <c r="I1329" s="172">
        <v>11175523</v>
      </c>
      <c r="J1329" s="126"/>
      <c r="K1329" s="172">
        <v>4647387.93</v>
      </c>
      <c r="L1329" s="126"/>
      <c r="M1329" s="173">
        <v>41.59</v>
      </c>
      <c r="N1329" s="126"/>
    </row>
    <row r="1330" spans="1:14" x14ac:dyDescent="0.2">
      <c r="A1330" s="179" t="s">
        <v>709</v>
      </c>
      <c r="B1330" s="126"/>
      <c r="C1330" s="179" t="s">
        <v>710</v>
      </c>
      <c r="D1330" s="126"/>
      <c r="E1330" s="126"/>
      <c r="F1330" s="126"/>
      <c r="G1330" s="126"/>
      <c r="H1330" s="126"/>
      <c r="I1330" s="180">
        <v>1240000</v>
      </c>
      <c r="J1330" s="126"/>
      <c r="K1330" s="180">
        <v>356614.8</v>
      </c>
      <c r="L1330" s="126"/>
      <c r="M1330" s="181">
        <v>28.76</v>
      </c>
      <c r="N1330" s="126"/>
    </row>
    <row r="1331" spans="1:14" x14ac:dyDescent="0.2">
      <c r="A1331" s="177" t="s">
        <v>721</v>
      </c>
      <c r="B1331" s="126"/>
      <c r="C1331" s="177" t="s">
        <v>722</v>
      </c>
      <c r="D1331" s="126"/>
      <c r="E1331" s="126"/>
      <c r="F1331" s="126"/>
      <c r="G1331" s="126"/>
      <c r="H1331" s="126"/>
      <c r="I1331" s="178">
        <v>849900</v>
      </c>
      <c r="J1331" s="126"/>
      <c r="K1331" s="178">
        <v>303270.05</v>
      </c>
      <c r="L1331" s="126"/>
      <c r="M1331" s="182">
        <v>35.68</v>
      </c>
      <c r="N1331" s="126"/>
    </row>
    <row r="1332" spans="1:14" x14ac:dyDescent="0.2">
      <c r="A1332" s="174" t="s">
        <v>199</v>
      </c>
      <c r="B1332" s="126"/>
      <c r="C1332" s="126"/>
      <c r="D1332" s="126"/>
      <c r="E1332" s="126"/>
      <c r="F1332" s="126"/>
      <c r="G1332" s="126"/>
      <c r="H1332" s="126"/>
      <c r="I1332" s="175">
        <v>849900</v>
      </c>
      <c r="J1332" s="126"/>
      <c r="K1332" s="175">
        <v>303270.05</v>
      </c>
      <c r="L1332" s="126"/>
      <c r="M1332" s="176">
        <v>35.68</v>
      </c>
      <c r="N1332" s="126"/>
    </row>
    <row r="1333" spans="1:14" x14ac:dyDescent="0.2">
      <c r="A1333" s="174" t="s">
        <v>201</v>
      </c>
      <c r="B1333" s="126"/>
      <c r="C1333" s="126"/>
      <c r="D1333" s="126"/>
      <c r="E1333" s="126"/>
      <c r="F1333" s="126"/>
      <c r="G1333" s="126"/>
      <c r="H1333" s="126"/>
      <c r="I1333" s="175">
        <v>849900</v>
      </c>
      <c r="J1333" s="126"/>
      <c r="K1333" s="175">
        <v>303270.05</v>
      </c>
      <c r="L1333" s="126"/>
      <c r="M1333" s="176">
        <v>35.68</v>
      </c>
      <c r="N1333" s="126"/>
    </row>
    <row r="1334" spans="1:14" x14ac:dyDescent="0.2">
      <c r="A1334" s="186" t="s">
        <v>383</v>
      </c>
      <c r="B1334" s="126"/>
      <c r="C1334" s="186" t="s">
        <v>384</v>
      </c>
      <c r="D1334" s="126"/>
      <c r="E1334" s="126"/>
      <c r="F1334" s="126"/>
      <c r="G1334" s="126"/>
      <c r="H1334" s="126"/>
      <c r="I1334" s="120">
        <v>53000</v>
      </c>
      <c r="J1334" s="126"/>
      <c r="K1334" s="120">
        <v>11274</v>
      </c>
      <c r="L1334" s="126"/>
      <c r="M1334" s="183">
        <v>21.27</v>
      </c>
      <c r="N1334" s="126"/>
    </row>
    <row r="1335" spans="1:14" x14ac:dyDescent="0.2">
      <c r="A1335" s="136" t="s">
        <v>385</v>
      </c>
      <c r="B1335" s="126"/>
      <c r="C1335" s="136" t="s">
        <v>386</v>
      </c>
      <c r="D1335" s="126"/>
      <c r="E1335" s="126"/>
      <c r="F1335" s="126"/>
      <c r="G1335" s="126"/>
      <c r="H1335" s="126"/>
      <c r="I1335" s="184" t="s">
        <v>0</v>
      </c>
      <c r="J1335" s="126"/>
      <c r="K1335" s="184">
        <v>8918</v>
      </c>
      <c r="L1335" s="126"/>
      <c r="M1335" s="185" t="s">
        <v>0</v>
      </c>
      <c r="N1335" s="126"/>
    </row>
    <row r="1336" spans="1:14" x14ac:dyDescent="0.2">
      <c r="A1336" s="136" t="s">
        <v>389</v>
      </c>
      <c r="B1336" s="126"/>
      <c r="C1336" s="136" t="s">
        <v>390</v>
      </c>
      <c r="D1336" s="126"/>
      <c r="E1336" s="126"/>
      <c r="F1336" s="126"/>
      <c r="G1336" s="126"/>
      <c r="H1336" s="126"/>
      <c r="I1336" s="184" t="s">
        <v>0</v>
      </c>
      <c r="J1336" s="126"/>
      <c r="K1336" s="184">
        <v>1330</v>
      </c>
      <c r="L1336" s="126"/>
      <c r="M1336" s="185" t="s">
        <v>0</v>
      </c>
      <c r="N1336" s="126"/>
    </row>
    <row r="1337" spans="1:14" x14ac:dyDescent="0.2">
      <c r="A1337" s="136" t="s">
        <v>643</v>
      </c>
      <c r="B1337" s="126"/>
      <c r="C1337" s="136" t="s">
        <v>644</v>
      </c>
      <c r="D1337" s="126"/>
      <c r="E1337" s="126"/>
      <c r="F1337" s="126"/>
      <c r="G1337" s="126"/>
      <c r="H1337" s="126"/>
      <c r="I1337" s="184" t="s">
        <v>0</v>
      </c>
      <c r="J1337" s="126"/>
      <c r="K1337" s="184">
        <v>1026</v>
      </c>
      <c r="L1337" s="126"/>
      <c r="M1337" s="185" t="s">
        <v>0</v>
      </c>
      <c r="N1337" s="126"/>
    </row>
    <row r="1338" spans="1:14" x14ac:dyDescent="0.2">
      <c r="A1338" s="186" t="s">
        <v>391</v>
      </c>
      <c r="B1338" s="126"/>
      <c r="C1338" s="186" t="s">
        <v>392</v>
      </c>
      <c r="D1338" s="126"/>
      <c r="E1338" s="126"/>
      <c r="F1338" s="126"/>
      <c r="G1338" s="126"/>
      <c r="H1338" s="126"/>
      <c r="I1338" s="120">
        <v>358500</v>
      </c>
      <c r="J1338" s="126"/>
      <c r="K1338" s="120">
        <v>156357.81</v>
      </c>
      <c r="L1338" s="126"/>
      <c r="M1338" s="183">
        <v>43.61</v>
      </c>
      <c r="N1338" s="126"/>
    </row>
    <row r="1339" spans="1:14" x14ac:dyDescent="0.2">
      <c r="A1339" s="136" t="s">
        <v>393</v>
      </c>
      <c r="B1339" s="126"/>
      <c r="C1339" s="136" t="s">
        <v>394</v>
      </c>
      <c r="D1339" s="126"/>
      <c r="E1339" s="126"/>
      <c r="F1339" s="126"/>
      <c r="G1339" s="126"/>
      <c r="H1339" s="126"/>
      <c r="I1339" s="184" t="s">
        <v>0</v>
      </c>
      <c r="J1339" s="126"/>
      <c r="K1339" s="184">
        <v>40308.51</v>
      </c>
      <c r="L1339" s="126"/>
      <c r="M1339" s="185" t="s">
        <v>0</v>
      </c>
      <c r="N1339" s="126"/>
    </row>
    <row r="1340" spans="1:14" x14ac:dyDescent="0.2">
      <c r="A1340" s="136" t="s">
        <v>395</v>
      </c>
      <c r="B1340" s="126"/>
      <c r="C1340" s="136" t="s">
        <v>396</v>
      </c>
      <c r="D1340" s="126"/>
      <c r="E1340" s="126"/>
      <c r="F1340" s="126"/>
      <c r="G1340" s="126"/>
      <c r="H1340" s="126"/>
      <c r="I1340" s="184" t="s">
        <v>0</v>
      </c>
      <c r="J1340" s="126"/>
      <c r="K1340" s="184">
        <v>86954.1</v>
      </c>
      <c r="L1340" s="126"/>
      <c r="M1340" s="185" t="s">
        <v>0</v>
      </c>
      <c r="N1340" s="126"/>
    </row>
    <row r="1341" spans="1:14" x14ac:dyDescent="0.2">
      <c r="A1341" s="136" t="s">
        <v>397</v>
      </c>
      <c r="B1341" s="126"/>
      <c r="C1341" s="136" t="s">
        <v>398</v>
      </c>
      <c r="D1341" s="126"/>
      <c r="E1341" s="126"/>
      <c r="F1341" s="126"/>
      <c r="G1341" s="126"/>
      <c r="H1341" s="126"/>
      <c r="I1341" s="184" t="s">
        <v>0</v>
      </c>
      <c r="J1341" s="126"/>
      <c r="K1341" s="184">
        <v>9513.51</v>
      </c>
      <c r="L1341" s="126"/>
      <c r="M1341" s="185" t="s">
        <v>0</v>
      </c>
      <c r="N1341" s="126"/>
    </row>
    <row r="1342" spans="1:14" x14ac:dyDescent="0.2">
      <c r="A1342" s="136" t="s">
        <v>399</v>
      </c>
      <c r="B1342" s="126"/>
      <c r="C1342" s="136" t="s">
        <v>400</v>
      </c>
      <c r="D1342" s="126"/>
      <c r="E1342" s="126"/>
      <c r="F1342" s="126"/>
      <c r="G1342" s="126"/>
      <c r="H1342" s="126"/>
      <c r="I1342" s="184" t="s">
        <v>0</v>
      </c>
      <c r="J1342" s="126"/>
      <c r="K1342" s="184">
        <v>19403.189999999999</v>
      </c>
      <c r="L1342" s="126"/>
      <c r="M1342" s="185" t="s">
        <v>0</v>
      </c>
      <c r="N1342" s="126"/>
    </row>
    <row r="1343" spans="1:14" x14ac:dyDescent="0.2">
      <c r="A1343" s="136" t="s">
        <v>401</v>
      </c>
      <c r="B1343" s="126"/>
      <c r="C1343" s="136" t="s">
        <v>402</v>
      </c>
      <c r="D1343" s="126"/>
      <c r="E1343" s="126"/>
      <c r="F1343" s="126"/>
      <c r="G1343" s="126"/>
      <c r="H1343" s="126"/>
      <c r="I1343" s="184" t="s">
        <v>0</v>
      </c>
      <c r="J1343" s="126"/>
      <c r="K1343" s="184">
        <v>178.5</v>
      </c>
      <c r="L1343" s="126"/>
      <c r="M1343" s="185" t="s">
        <v>0</v>
      </c>
      <c r="N1343" s="126"/>
    </row>
    <row r="1344" spans="1:14" x14ac:dyDescent="0.2">
      <c r="A1344" s="186" t="s">
        <v>403</v>
      </c>
      <c r="B1344" s="126"/>
      <c r="C1344" s="186" t="s">
        <v>404</v>
      </c>
      <c r="D1344" s="126"/>
      <c r="E1344" s="126"/>
      <c r="F1344" s="126"/>
      <c r="G1344" s="126"/>
      <c r="H1344" s="126"/>
      <c r="I1344" s="120">
        <v>372500</v>
      </c>
      <c r="J1344" s="126"/>
      <c r="K1344" s="120">
        <v>104922.94</v>
      </c>
      <c r="L1344" s="126"/>
      <c r="M1344" s="183">
        <v>28.17</v>
      </c>
      <c r="N1344" s="126"/>
    </row>
    <row r="1345" spans="1:14" x14ac:dyDescent="0.2">
      <c r="A1345" s="136" t="s">
        <v>405</v>
      </c>
      <c r="B1345" s="126"/>
      <c r="C1345" s="136" t="s">
        <v>406</v>
      </c>
      <c r="D1345" s="126"/>
      <c r="E1345" s="126"/>
      <c r="F1345" s="126"/>
      <c r="G1345" s="126"/>
      <c r="H1345" s="126"/>
      <c r="I1345" s="184" t="s">
        <v>0</v>
      </c>
      <c r="J1345" s="126"/>
      <c r="K1345" s="184">
        <v>9306.5499999999993</v>
      </c>
      <c r="L1345" s="126"/>
      <c r="M1345" s="185" t="s">
        <v>0</v>
      </c>
      <c r="N1345" s="126"/>
    </row>
    <row r="1346" spans="1:14" x14ac:dyDescent="0.2">
      <c r="A1346" s="136" t="s">
        <v>407</v>
      </c>
      <c r="B1346" s="126"/>
      <c r="C1346" s="136" t="s">
        <v>408</v>
      </c>
      <c r="D1346" s="126"/>
      <c r="E1346" s="126"/>
      <c r="F1346" s="126"/>
      <c r="G1346" s="126"/>
      <c r="H1346" s="126"/>
      <c r="I1346" s="184" t="s">
        <v>0</v>
      </c>
      <c r="J1346" s="126"/>
      <c r="K1346" s="184">
        <v>33819.769999999997</v>
      </c>
      <c r="L1346" s="126"/>
      <c r="M1346" s="185" t="s">
        <v>0</v>
      </c>
      <c r="N1346" s="126"/>
    </row>
    <row r="1347" spans="1:14" x14ac:dyDescent="0.2">
      <c r="A1347" s="136" t="s">
        <v>409</v>
      </c>
      <c r="B1347" s="126"/>
      <c r="C1347" s="136" t="s">
        <v>410</v>
      </c>
      <c r="D1347" s="126"/>
      <c r="E1347" s="126"/>
      <c r="F1347" s="126"/>
      <c r="G1347" s="126"/>
      <c r="H1347" s="126"/>
      <c r="I1347" s="184" t="s">
        <v>0</v>
      </c>
      <c r="J1347" s="126"/>
      <c r="K1347" s="184">
        <v>960</v>
      </c>
      <c r="L1347" s="126"/>
      <c r="M1347" s="185" t="s">
        <v>0</v>
      </c>
      <c r="N1347" s="126"/>
    </row>
    <row r="1348" spans="1:14" x14ac:dyDescent="0.2">
      <c r="A1348" s="136" t="s">
        <v>411</v>
      </c>
      <c r="B1348" s="126"/>
      <c r="C1348" s="136" t="s">
        <v>412</v>
      </c>
      <c r="D1348" s="126"/>
      <c r="E1348" s="126"/>
      <c r="F1348" s="126"/>
      <c r="G1348" s="126"/>
      <c r="H1348" s="126"/>
      <c r="I1348" s="184" t="s">
        <v>0</v>
      </c>
      <c r="J1348" s="126"/>
      <c r="K1348" s="184">
        <v>15975.92</v>
      </c>
      <c r="L1348" s="126"/>
      <c r="M1348" s="185" t="s">
        <v>0</v>
      </c>
      <c r="N1348" s="126"/>
    </row>
    <row r="1349" spans="1:14" x14ac:dyDescent="0.2">
      <c r="A1349" s="136" t="s">
        <v>413</v>
      </c>
      <c r="B1349" s="126"/>
      <c r="C1349" s="136" t="s">
        <v>414</v>
      </c>
      <c r="D1349" s="126"/>
      <c r="E1349" s="126"/>
      <c r="F1349" s="126"/>
      <c r="G1349" s="126"/>
      <c r="H1349" s="126"/>
      <c r="I1349" s="184" t="s">
        <v>0</v>
      </c>
      <c r="J1349" s="126"/>
      <c r="K1349" s="184">
        <v>26400</v>
      </c>
      <c r="L1349" s="126"/>
      <c r="M1349" s="185" t="s">
        <v>0</v>
      </c>
      <c r="N1349" s="126"/>
    </row>
    <row r="1350" spans="1:14" x14ac:dyDescent="0.2">
      <c r="A1350" s="136" t="s">
        <v>415</v>
      </c>
      <c r="B1350" s="126"/>
      <c r="C1350" s="136" t="s">
        <v>416</v>
      </c>
      <c r="D1350" s="126"/>
      <c r="E1350" s="126"/>
      <c r="F1350" s="126"/>
      <c r="G1350" s="126"/>
      <c r="H1350" s="126"/>
      <c r="I1350" s="184" t="s">
        <v>0</v>
      </c>
      <c r="J1350" s="126"/>
      <c r="K1350" s="184">
        <v>1766.95</v>
      </c>
      <c r="L1350" s="126"/>
      <c r="M1350" s="185" t="s">
        <v>0</v>
      </c>
      <c r="N1350" s="126"/>
    </row>
    <row r="1351" spans="1:14" x14ac:dyDescent="0.2">
      <c r="A1351" s="136" t="s">
        <v>417</v>
      </c>
      <c r="B1351" s="126"/>
      <c r="C1351" s="136" t="s">
        <v>418</v>
      </c>
      <c r="D1351" s="126"/>
      <c r="E1351" s="126"/>
      <c r="F1351" s="126"/>
      <c r="G1351" s="126"/>
      <c r="H1351" s="126"/>
      <c r="I1351" s="184" t="s">
        <v>0</v>
      </c>
      <c r="J1351" s="126"/>
      <c r="K1351" s="184">
        <v>7668.75</v>
      </c>
      <c r="L1351" s="126"/>
      <c r="M1351" s="185" t="s">
        <v>0</v>
      </c>
      <c r="N1351" s="126"/>
    </row>
    <row r="1352" spans="1:14" x14ac:dyDescent="0.2">
      <c r="A1352" s="136" t="s">
        <v>419</v>
      </c>
      <c r="B1352" s="126"/>
      <c r="C1352" s="136" t="s">
        <v>420</v>
      </c>
      <c r="D1352" s="126"/>
      <c r="E1352" s="126"/>
      <c r="F1352" s="126"/>
      <c r="G1352" s="126"/>
      <c r="H1352" s="126"/>
      <c r="I1352" s="184" t="s">
        <v>0</v>
      </c>
      <c r="J1352" s="126"/>
      <c r="K1352" s="184">
        <v>6625</v>
      </c>
      <c r="L1352" s="126"/>
      <c r="M1352" s="185" t="s">
        <v>0</v>
      </c>
      <c r="N1352" s="126"/>
    </row>
    <row r="1353" spans="1:14" x14ac:dyDescent="0.2">
      <c r="A1353" s="136" t="s">
        <v>421</v>
      </c>
      <c r="B1353" s="126"/>
      <c r="C1353" s="136" t="s">
        <v>422</v>
      </c>
      <c r="D1353" s="126"/>
      <c r="E1353" s="126"/>
      <c r="F1353" s="126"/>
      <c r="G1353" s="126"/>
      <c r="H1353" s="126"/>
      <c r="I1353" s="184" t="s">
        <v>0</v>
      </c>
      <c r="J1353" s="126"/>
      <c r="K1353" s="184">
        <v>2400</v>
      </c>
      <c r="L1353" s="126"/>
      <c r="M1353" s="185" t="s">
        <v>0</v>
      </c>
      <c r="N1353" s="126"/>
    </row>
    <row r="1354" spans="1:14" x14ac:dyDescent="0.2">
      <c r="A1354" s="186" t="s">
        <v>423</v>
      </c>
      <c r="B1354" s="126"/>
      <c r="C1354" s="186" t="s">
        <v>424</v>
      </c>
      <c r="D1354" s="126"/>
      <c r="E1354" s="126"/>
      <c r="F1354" s="126"/>
      <c r="G1354" s="126"/>
      <c r="H1354" s="126"/>
      <c r="I1354" s="120">
        <v>6000</v>
      </c>
      <c r="J1354" s="126"/>
      <c r="K1354" s="120">
        <v>2465.98</v>
      </c>
      <c r="L1354" s="126"/>
      <c r="M1354" s="183">
        <v>41.1</v>
      </c>
      <c r="N1354" s="126"/>
    </row>
    <row r="1355" spans="1:14" x14ac:dyDescent="0.2">
      <c r="A1355" s="136" t="s">
        <v>425</v>
      </c>
      <c r="B1355" s="126"/>
      <c r="C1355" s="136" t="s">
        <v>424</v>
      </c>
      <c r="D1355" s="126"/>
      <c r="E1355" s="126"/>
      <c r="F1355" s="126"/>
      <c r="G1355" s="126"/>
      <c r="H1355" s="126"/>
      <c r="I1355" s="184" t="s">
        <v>0</v>
      </c>
      <c r="J1355" s="126"/>
      <c r="K1355" s="184">
        <v>2465.98</v>
      </c>
      <c r="L1355" s="126"/>
      <c r="M1355" s="185" t="s">
        <v>0</v>
      </c>
      <c r="N1355" s="126"/>
    </row>
    <row r="1356" spans="1:14" x14ac:dyDescent="0.2">
      <c r="A1356" s="186" t="s">
        <v>426</v>
      </c>
      <c r="B1356" s="126"/>
      <c r="C1356" s="186" t="s">
        <v>427</v>
      </c>
      <c r="D1356" s="126"/>
      <c r="E1356" s="126"/>
      <c r="F1356" s="126"/>
      <c r="G1356" s="126"/>
      <c r="H1356" s="126"/>
      <c r="I1356" s="120">
        <v>55400</v>
      </c>
      <c r="J1356" s="126"/>
      <c r="K1356" s="120">
        <v>26472.02</v>
      </c>
      <c r="L1356" s="126"/>
      <c r="M1356" s="183">
        <v>47.78</v>
      </c>
      <c r="N1356" s="126"/>
    </row>
    <row r="1357" spans="1:14" x14ac:dyDescent="0.2">
      <c r="A1357" s="136" t="s">
        <v>430</v>
      </c>
      <c r="B1357" s="126"/>
      <c r="C1357" s="136" t="s">
        <v>431</v>
      </c>
      <c r="D1357" s="126"/>
      <c r="E1357" s="126"/>
      <c r="F1357" s="126"/>
      <c r="G1357" s="126"/>
      <c r="H1357" s="126"/>
      <c r="I1357" s="184" t="s">
        <v>0</v>
      </c>
      <c r="J1357" s="126"/>
      <c r="K1357" s="184">
        <v>16496.21</v>
      </c>
      <c r="L1357" s="126"/>
      <c r="M1357" s="185" t="s">
        <v>0</v>
      </c>
      <c r="N1357" s="126"/>
    </row>
    <row r="1358" spans="1:14" x14ac:dyDescent="0.2">
      <c r="A1358" s="136" t="s">
        <v>432</v>
      </c>
      <c r="B1358" s="126"/>
      <c r="C1358" s="136" t="s">
        <v>433</v>
      </c>
      <c r="D1358" s="126"/>
      <c r="E1358" s="126"/>
      <c r="F1358" s="126"/>
      <c r="G1358" s="126"/>
      <c r="H1358" s="126"/>
      <c r="I1358" s="184" t="s">
        <v>0</v>
      </c>
      <c r="J1358" s="126"/>
      <c r="K1358" s="184">
        <v>3361.57</v>
      </c>
      <c r="L1358" s="126"/>
      <c r="M1358" s="185" t="s">
        <v>0</v>
      </c>
      <c r="N1358" s="126"/>
    </row>
    <row r="1359" spans="1:14" x14ac:dyDescent="0.2">
      <c r="A1359" s="136" t="s">
        <v>434</v>
      </c>
      <c r="B1359" s="126"/>
      <c r="C1359" s="136" t="s">
        <v>435</v>
      </c>
      <c r="D1359" s="126"/>
      <c r="E1359" s="126"/>
      <c r="F1359" s="126"/>
      <c r="G1359" s="126"/>
      <c r="H1359" s="126"/>
      <c r="I1359" s="184" t="s">
        <v>0</v>
      </c>
      <c r="J1359" s="126"/>
      <c r="K1359" s="184">
        <v>450</v>
      </c>
      <c r="L1359" s="126"/>
      <c r="M1359" s="185" t="s">
        <v>0</v>
      </c>
      <c r="N1359" s="126"/>
    </row>
    <row r="1360" spans="1:14" x14ac:dyDescent="0.2">
      <c r="A1360" s="136" t="s">
        <v>436</v>
      </c>
      <c r="B1360" s="126"/>
      <c r="C1360" s="136" t="s">
        <v>437</v>
      </c>
      <c r="D1360" s="126"/>
      <c r="E1360" s="126"/>
      <c r="F1360" s="126"/>
      <c r="G1360" s="126"/>
      <c r="H1360" s="126"/>
      <c r="I1360" s="184" t="s">
        <v>0</v>
      </c>
      <c r="J1360" s="126"/>
      <c r="K1360" s="184">
        <v>2040</v>
      </c>
      <c r="L1360" s="126"/>
      <c r="M1360" s="185" t="s">
        <v>0</v>
      </c>
      <c r="N1360" s="126"/>
    </row>
    <row r="1361" spans="1:14" x14ac:dyDescent="0.2">
      <c r="A1361" s="136" t="s">
        <v>438</v>
      </c>
      <c r="B1361" s="126"/>
      <c r="C1361" s="136" t="s">
        <v>427</v>
      </c>
      <c r="D1361" s="126"/>
      <c r="E1361" s="126"/>
      <c r="F1361" s="126"/>
      <c r="G1361" s="126"/>
      <c r="H1361" s="126"/>
      <c r="I1361" s="184" t="s">
        <v>0</v>
      </c>
      <c r="J1361" s="126"/>
      <c r="K1361" s="184">
        <v>4124.24</v>
      </c>
      <c r="L1361" s="126"/>
      <c r="M1361" s="185" t="s">
        <v>0</v>
      </c>
      <c r="N1361" s="126"/>
    </row>
    <row r="1362" spans="1:14" x14ac:dyDescent="0.2">
      <c r="A1362" s="186" t="s">
        <v>439</v>
      </c>
      <c r="B1362" s="126"/>
      <c r="C1362" s="186" t="s">
        <v>440</v>
      </c>
      <c r="D1362" s="126"/>
      <c r="E1362" s="126"/>
      <c r="F1362" s="126"/>
      <c r="G1362" s="126"/>
      <c r="H1362" s="126"/>
      <c r="I1362" s="120">
        <v>4500</v>
      </c>
      <c r="J1362" s="126"/>
      <c r="K1362" s="120">
        <v>1777.3</v>
      </c>
      <c r="L1362" s="126"/>
      <c r="M1362" s="183">
        <v>39.5</v>
      </c>
      <c r="N1362" s="126"/>
    </row>
    <row r="1363" spans="1:14" x14ac:dyDescent="0.2">
      <c r="A1363" s="136" t="s">
        <v>441</v>
      </c>
      <c r="B1363" s="126"/>
      <c r="C1363" s="136" t="s">
        <v>442</v>
      </c>
      <c r="D1363" s="126"/>
      <c r="E1363" s="126"/>
      <c r="F1363" s="126"/>
      <c r="G1363" s="126"/>
      <c r="H1363" s="126"/>
      <c r="I1363" s="184" t="s">
        <v>0</v>
      </c>
      <c r="J1363" s="126"/>
      <c r="K1363" s="184">
        <v>1777.3</v>
      </c>
      <c r="L1363" s="126"/>
      <c r="M1363" s="185" t="s">
        <v>0</v>
      </c>
      <c r="N1363" s="126"/>
    </row>
    <row r="1364" spans="1:14" x14ac:dyDescent="0.2">
      <c r="A1364" s="136" t="s">
        <v>445</v>
      </c>
      <c r="B1364" s="126"/>
      <c r="C1364" s="136" t="s">
        <v>446</v>
      </c>
      <c r="D1364" s="126"/>
      <c r="E1364" s="126"/>
      <c r="F1364" s="126"/>
      <c r="G1364" s="126"/>
      <c r="H1364" s="126"/>
      <c r="I1364" s="184" t="s">
        <v>0</v>
      </c>
      <c r="J1364" s="126"/>
      <c r="K1364" s="184">
        <v>0</v>
      </c>
      <c r="L1364" s="126"/>
      <c r="M1364" s="185" t="s">
        <v>0</v>
      </c>
      <c r="N1364" s="126"/>
    </row>
    <row r="1365" spans="1:14" x14ac:dyDescent="0.2">
      <c r="A1365" s="177" t="s">
        <v>727</v>
      </c>
      <c r="B1365" s="126"/>
      <c r="C1365" s="177" t="s">
        <v>728</v>
      </c>
      <c r="D1365" s="126"/>
      <c r="E1365" s="126"/>
      <c r="F1365" s="126"/>
      <c r="G1365" s="126"/>
      <c r="H1365" s="126"/>
      <c r="I1365" s="178">
        <v>387100</v>
      </c>
      <c r="J1365" s="126"/>
      <c r="K1365" s="178">
        <v>53344.75</v>
      </c>
      <c r="L1365" s="126"/>
      <c r="M1365" s="182">
        <v>13.78</v>
      </c>
      <c r="N1365" s="126"/>
    </row>
    <row r="1366" spans="1:14" x14ac:dyDescent="0.2">
      <c r="A1366" s="174" t="s">
        <v>199</v>
      </c>
      <c r="B1366" s="126"/>
      <c r="C1366" s="126"/>
      <c r="D1366" s="126"/>
      <c r="E1366" s="126"/>
      <c r="F1366" s="126"/>
      <c r="G1366" s="126"/>
      <c r="H1366" s="126"/>
      <c r="I1366" s="175">
        <v>387100</v>
      </c>
      <c r="J1366" s="126"/>
      <c r="K1366" s="175">
        <v>53344.75</v>
      </c>
      <c r="L1366" s="126"/>
      <c r="M1366" s="176">
        <v>13.78</v>
      </c>
      <c r="N1366" s="126"/>
    </row>
    <row r="1367" spans="1:14" x14ac:dyDescent="0.2">
      <c r="A1367" s="174" t="s">
        <v>201</v>
      </c>
      <c r="B1367" s="126"/>
      <c r="C1367" s="126"/>
      <c r="D1367" s="126"/>
      <c r="E1367" s="126"/>
      <c r="F1367" s="126"/>
      <c r="G1367" s="126"/>
      <c r="H1367" s="126"/>
      <c r="I1367" s="175">
        <v>387100</v>
      </c>
      <c r="J1367" s="126"/>
      <c r="K1367" s="175">
        <v>53344.75</v>
      </c>
      <c r="L1367" s="126"/>
      <c r="M1367" s="176">
        <v>13.78</v>
      </c>
      <c r="N1367" s="126"/>
    </row>
    <row r="1368" spans="1:14" x14ac:dyDescent="0.2">
      <c r="A1368" s="186" t="s">
        <v>461</v>
      </c>
      <c r="B1368" s="126"/>
      <c r="C1368" s="186" t="s">
        <v>462</v>
      </c>
      <c r="D1368" s="126"/>
      <c r="E1368" s="126"/>
      <c r="F1368" s="126"/>
      <c r="G1368" s="126"/>
      <c r="H1368" s="126"/>
      <c r="I1368" s="120">
        <v>381100</v>
      </c>
      <c r="J1368" s="126"/>
      <c r="K1368" s="120">
        <v>53344.75</v>
      </c>
      <c r="L1368" s="126"/>
      <c r="M1368" s="183">
        <v>14</v>
      </c>
      <c r="N1368" s="126"/>
    </row>
    <row r="1369" spans="1:14" x14ac:dyDescent="0.2">
      <c r="A1369" s="136" t="s">
        <v>463</v>
      </c>
      <c r="B1369" s="126"/>
      <c r="C1369" s="136" t="s">
        <v>464</v>
      </c>
      <c r="D1369" s="126"/>
      <c r="E1369" s="126"/>
      <c r="F1369" s="126"/>
      <c r="G1369" s="126"/>
      <c r="H1369" s="126"/>
      <c r="I1369" s="184" t="s">
        <v>0</v>
      </c>
      <c r="J1369" s="126"/>
      <c r="K1369" s="184">
        <v>40956.75</v>
      </c>
      <c r="L1369" s="126"/>
      <c r="M1369" s="185" t="s">
        <v>0</v>
      </c>
      <c r="N1369" s="126"/>
    </row>
    <row r="1370" spans="1:14" x14ac:dyDescent="0.2">
      <c r="A1370" s="136" t="s">
        <v>467</v>
      </c>
      <c r="B1370" s="126"/>
      <c r="C1370" s="136" t="s">
        <v>468</v>
      </c>
      <c r="D1370" s="126"/>
      <c r="E1370" s="126"/>
      <c r="F1370" s="126"/>
      <c r="G1370" s="126"/>
      <c r="H1370" s="126"/>
      <c r="I1370" s="184" t="s">
        <v>0</v>
      </c>
      <c r="J1370" s="126"/>
      <c r="K1370" s="184">
        <v>0</v>
      </c>
      <c r="L1370" s="126"/>
      <c r="M1370" s="185" t="s">
        <v>0</v>
      </c>
      <c r="N1370" s="126"/>
    </row>
    <row r="1371" spans="1:14" x14ac:dyDescent="0.2">
      <c r="A1371" s="136" t="s">
        <v>469</v>
      </c>
      <c r="B1371" s="126"/>
      <c r="C1371" s="136" t="s">
        <v>470</v>
      </c>
      <c r="D1371" s="126"/>
      <c r="E1371" s="126"/>
      <c r="F1371" s="126"/>
      <c r="G1371" s="126"/>
      <c r="H1371" s="126"/>
      <c r="I1371" s="184" t="s">
        <v>0</v>
      </c>
      <c r="J1371" s="126"/>
      <c r="K1371" s="184">
        <v>12388</v>
      </c>
      <c r="L1371" s="126"/>
      <c r="M1371" s="185" t="s">
        <v>0</v>
      </c>
      <c r="N1371" s="126"/>
    </row>
    <row r="1372" spans="1:14" x14ac:dyDescent="0.2">
      <c r="A1372" s="186" t="s">
        <v>471</v>
      </c>
      <c r="B1372" s="126"/>
      <c r="C1372" s="186" t="s">
        <v>472</v>
      </c>
      <c r="D1372" s="126"/>
      <c r="E1372" s="126"/>
      <c r="F1372" s="126"/>
      <c r="G1372" s="126"/>
      <c r="H1372" s="126"/>
      <c r="I1372" s="120">
        <v>6000</v>
      </c>
      <c r="J1372" s="126"/>
      <c r="K1372" s="120">
        <v>0</v>
      </c>
      <c r="L1372" s="126"/>
      <c r="M1372" s="183">
        <v>0</v>
      </c>
      <c r="N1372" s="126"/>
    </row>
    <row r="1373" spans="1:14" x14ac:dyDescent="0.2">
      <c r="A1373" s="136" t="s">
        <v>473</v>
      </c>
      <c r="B1373" s="126"/>
      <c r="C1373" s="136" t="s">
        <v>474</v>
      </c>
      <c r="D1373" s="126"/>
      <c r="E1373" s="126"/>
      <c r="F1373" s="126"/>
      <c r="G1373" s="126"/>
      <c r="H1373" s="126"/>
      <c r="I1373" s="184" t="s">
        <v>0</v>
      </c>
      <c r="J1373" s="126"/>
      <c r="K1373" s="184">
        <v>0</v>
      </c>
      <c r="L1373" s="126"/>
      <c r="M1373" s="185" t="s">
        <v>0</v>
      </c>
      <c r="N1373" s="126"/>
    </row>
    <row r="1374" spans="1:14" x14ac:dyDescent="0.2">
      <c r="A1374" s="177" t="s">
        <v>731</v>
      </c>
      <c r="B1374" s="126"/>
      <c r="C1374" s="177" t="s">
        <v>732</v>
      </c>
      <c r="D1374" s="126"/>
      <c r="E1374" s="126"/>
      <c r="F1374" s="126"/>
      <c r="G1374" s="126"/>
      <c r="H1374" s="126"/>
      <c r="I1374" s="178">
        <v>3000</v>
      </c>
      <c r="J1374" s="126"/>
      <c r="K1374" s="178">
        <v>0</v>
      </c>
      <c r="L1374" s="126"/>
      <c r="M1374" s="182">
        <v>0</v>
      </c>
      <c r="N1374" s="126"/>
    </row>
    <row r="1375" spans="1:14" x14ac:dyDescent="0.2">
      <c r="A1375" s="174" t="s">
        <v>199</v>
      </c>
      <c r="B1375" s="126"/>
      <c r="C1375" s="126"/>
      <c r="D1375" s="126"/>
      <c r="E1375" s="126"/>
      <c r="F1375" s="126"/>
      <c r="G1375" s="126"/>
      <c r="H1375" s="126"/>
      <c r="I1375" s="175">
        <v>3000</v>
      </c>
      <c r="J1375" s="126"/>
      <c r="K1375" s="175">
        <v>0</v>
      </c>
      <c r="L1375" s="126"/>
      <c r="M1375" s="176">
        <v>0</v>
      </c>
      <c r="N1375" s="126"/>
    </row>
    <row r="1376" spans="1:14" x14ac:dyDescent="0.2">
      <c r="A1376" s="174" t="s">
        <v>201</v>
      </c>
      <c r="B1376" s="126"/>
      <c r="C1376" s="126"/>
      <c r="D1376" s="126"/>
      <c r="E1376" s="126"/>
      <c r="F1376" s="126"/>
      <c r="G1376" s="126"/>
      <c r="H1376" s="126"/>
      <c r="I1376" s="175">
        <v>3000</v>
      </c>
      <c r="J1376" s="126"/>
      <c r="K1376" s="175">
        <v>0</v>
      </c>
      <c r="L1376" s="126"/>
      <c r="M1376" s="176">
        <v>0</v>
      </c>
      <c r="N1376" s="126"/>
    </row>
    <row r="1377" spans="1:14" x14ac:dyDescent="0.2">
      <c r="A1377" s="186" t="s">
        <v>655</v>
      </c>
      <c r="B1377" s="126"/>
      <c r="C1377" s="186" t="s">
        <v>656</v>
      </c>
      <c r="D1377" s="126"/>
      <c r="E1377" s="126"/>
      <c r="F1377" s="126"/>
      <c r="G1377" s="126"/>
      <c r="H1377" s="126"/>
      <c r="I1377" s="120">
        <v>3000</v>
      </c>
      <c r="J1377" s="126"/>
      <c r="K1377" s="120">
        <v>0</v>
      </c>
      <c r="L1377" s="126"/>
      <c r="M1377" s="183">
        <v>0</v>
      </c>
      <c r="N1377" s="126"/>
    </row>
    <row r="1378" spans="1:14" x14ac:dyDescent="0.2">
      <c r="A1378" s="136" t="s">
        <v>677</v>
      </c>
      <c r="B1378" s="126"/>
      <c r="C1378" s="136" t="s">
        <v>678</v>
      </c>
      <c r="D1378" s="126"/>
      <c r="E1378" s="126"/>
      <c r="F1378" s="126"/>
      <c r="G1378" s="126"/>
      <c r="H1378" s="126"/>
      <c r="I1378" s="184" t="s">
        <v>0</v>
      </c>
      <c r="J1378" s="126"/>
      <c r="K1378" s="184">
        <v>0</v>
      </c>
      <c r="L1378" s="126"/>
      <c r="M1378" s="185" t="s">
        <v>0</v>
      </c>
      <c r="N1378" s="126"/>
    </row>
    <row r="1379" spans="1:14" x14ac:dyDescent="0.2">
      <c r="A1379" s="179" t="s">
        <v>733</v>
      </c>
      <c r="B1379" s="126"/>
      <c r="C1379" s="179" t="s">
        <v>734</v>
      </c>
      <c r="D1379" s="126"/>
      <c r="E1379" s="126"/>
      <c r="F1379" s="126"/>
      <c r="G1379" s="126"/>
      <c r="H1379" s="126"/>
      <c r="I1379" s="180">
        <v>9935523</v>
      </c>
      <c r="J1379" s="126"/>
      <c r="K1379" s="180">
        <v>4290773.13</v>
      </c>
      <c r="L1379" s="126"/>
      <c r="M1379" s="181">
        <v>43.19</v>
      </c>
      <c r="N1379" s="126"/>
    </row>
    <row r="1380" spans="1:14" x14ac:dyDescent="0.2">
      <c r="A1380" s="177" t="s">
        <v>735</v>
      </c>
      <c r="B1380" s="126"/>
      <c r="C1380" s="177" t="s">
        <v>736</v>
      </c>
      <c r="D1380" s="126"/>
      <c r="E1380" s="126"/>
      <c r="F1380" s="126"/>
      <c r="G1380" s="126"/>
      <c r="H1380" s="126"/>
      <c r="I1380" s="178">
        <v>1257579</v>
      </c>
      <c r="J1380" s="126"/>
      <c r="K1380" s="178">
        <v>307324.03999999998</v>
      </c>
      <c r="L1380" s="126"/>
      <c r="M1380" s="182">
        <v>24.44</v>
      </c>
      <c r="N1380" s="126"/>
    </row>
    <row r="1381" spans="1:14" x14ac:dyDescent="0.2">
      <c r="A1381" s="174" t="s">
        <v>199</v>
      </c>
      <c r="B1381" s="126"/>
      <c r="C1381" s="126"/>
      <c r="D1381" s="126"/>
      <c r="E1381" s="126"/>
      <c r="F1381" s="126"/>
      <c r="G1381" s="126"/>
      <c r="H1381" s="126"/>
      <c r="I1381" s="175">
        <v>285700</v>
      </c>
      <c r="J1381" s="126"/>
      <c r="K1381" s="175">
        <v>133655.84</v>
      </c>
      <c r="L1381" s="126"/>
      <c r="M1381" s="176">
        <v>46.78</v>
      </c>
      <c r="N1381" s="126"/>
    </row>
    <row r="1382" spans="1:14" x14ac:dyDescent="0.2">
      <c r="A1382" s="174" t="s">
        <v>200</v>
      </c>
      <c r="B1382" s="126"/>
      <c r="C1382" s="126"/>
      <c r="D1382" s="126"/>
      <c r="E1382" s="126"/>
      <c r="F1382" s="126"/>
      <c r="G1382" s="126"/>
      <c r="H1382" s="126"/>
      <c r="I1382" s="175">
        <v>285700</v>
      </c>
      <c r="J1382" s="126"/>
      <c r="K1382" s="175">
        <v>133655.84</v>
      </c>
      <c r="L1382" s="126"/>
      <c r="M1382" s="176">
        <v>46.78</v>
      </c>
      <c r="N1382" s="126"/>
    </row>
    <row r="1383" spans="1:14" x14ac:dyDescent="0.2">
      <c r="A1383" s="186" t="s">
        <v>370</v>
      </c>
      <c r="B1383" s="126"/>
      <c r="C1383" s="186" t="s">
        <v>371</v>
      </c>
      <c r="D1383" s="126"/>
      <c r="E1383" s="126"/>
      <c r="F1383" s="126"/>
      <c r="G1383" s="126"/>
      <c r="H1383" s="126"/>
      <c r="I1383" s="120">
        <v>226950</v>
      </c>
      <c r="J1383" s="126"/>
      <c r="K1383" s="120">
        <v>110425.61</v>
      </c>
      <c r="L1383" s="126"/>
      <c r="M1383" s="183">
        <v>48.66</v>
      </c>
      <c r="N1383" s="126"/>
    </row>
    <row r="1384" spans="1:14" x14ac:dyDescent="0.2">
      <c r="A1384" s="136" t="s">
        <v>372</v>
      </c>
      <c r="B1384" s="126"/>
      <c r="C1384" s="136" t="s">
        <v>373</v>
      </c>
      <c r="D1384" s="126"/>
      <c r="E1384" s="126"/>
      <c r="F1384" s="126"/>
      <c r="G1384" s="126"/>
      <c r="H1384" s="126"/>
      <c r="I1384" s="184" t="s">
        <v>0</v>
      </c>
      <c r="J1384" s="126"/>
      <c r="K1384" s="184">
        <v>110425.61</v>
      </c>
      <c r="L1384" s="126"/>
      <c r="M1384" s="185" t="s">
        <v>0</v>
      </c>
      <c r="N1384" s="126"/>
    </row>
    <row r="1385" spans="1:14" x14ac:dyDescent="0.2">
      <c r="A1385" s="186" t="s">
        <v>376</v>
      </c>
      <c r="B1385" s="126"/>
      <c r="C1385" s="186" t="s">
        <v>377</v>
      </c>
      <c r="D1385" s="126"/>
      <c r="E1385" s="126"/>
      <c r="F1385" s="126"/>
      <c r="G1385" s="126"/>
      <c r="H1385" s="126"/>
      <c r="I1385" s="120">
        <v>10750</v>
      </c>
      <c r="J1385" s="126"/>
      <c r="K1385" s="120">
        <v>3000</v>
      </c>
      <c r="L1385" s="126"/>
      <c r="M1385" s="183">
        <v>27.91</v>
      </c>
      <c r="N1385" s="126"/>
    </row>
    <row r="1386" spans="1:14" x14ac:dyDescent="0.2">
      <c r="A1386" s="136" t="s">
        <v>378</v>
      </c>
      <c r="B1386" s="126"/>
      <c r="C1386" s="136" t="s">
        <v>377</v>
      </c>
      <c r="D1386" s="126"/>
      <c r="E1386" s="126"/>
      <c r="F1386" s="126"/>
      <c r="G1386" s="126"/>
      <c r="H1386" s="126"/>
      <c r="I1386" s="184" t="s">
        <v>0</v>
      </c>
      <c r="J1386" s="126"/>
      <c r="K1386" s="184">
        <v>3000</v>
      </c>
      <c r="L1386" s="126"/>
      <c r="M1386" s="185" t="s">
        <v>0</v>
      </c>
      <c r="N1386" s="126"/>
    </row>
    <row r="1387" spans="1:14" x14ac:dyDescent="0.2">
      <c r="A1387" s="186" t="s">
        <v>379</v>
      </c>
      <c r="B1387" s="126"/>
      <c r="C1387" s="186" t="s">
        <v>380</v>
      </c>
      <c r="D1387" s="126"/>
      <c r="E1387" s="126"/>
      <c r="F1387" s="126"/>
      <c r="G1387" s="126"/>
      <c r="H1387" s="126"/>
      <c r="I1387" s="120">
        <v>41000</v>
      </c>
      <c r="J1387" s="126"/>
      <c r="K1387" s="120">
        <v>18220.23</v>
      </c>
      <c r="L1387" s="126"/>
      <c r="M1387" s="183">
        <v>44.44</v>
      </c>
      <c r="N1387" s="126"/>
    </row>
    <row r="1388" spans="1:14" x14ac:dyDescent="0.2">
      <c r="A1388" s="136" t="s">
        <v>381</v>
      </c>
      <c r="B1388" s="126"/>
      <c r="C1388" s="136" t="s">
        <v>382</v>
      </c>
      <c r="D1388" s="126"/>
      <c r="E1388" s="126"/>
      <c r="F1388" s="126"/>
      <c r="G1388" s="126"/>
      <c r="H1388" s="126"/>
      <c r="I1388" s="184" t="s">
        <v>0</v>
      </c>
      <c r="J1388" s="126"/>
      <c r="K1388" s="184">
        <v>18220.23</v>
      </c>
      <c r="L1388" s="126"/>
      <c r="M1388" s="185" t="s">
        <v>0</v>
      </c>
      <c r="N1388" s="126"/>
    </row>
    <row r="1389" spans="1:14" x14ac:dyDescent="0.2">
      <c r="A1389" s="186" t="s">
        <v>383</v>
      </c>
      <c r="B1389" s="126"/>
      <c r="C1389" s="186" t="s">
        <v>384</v>
      </c>
      <c r="D1389" s="126"/>
      <c r="E1389" s="126"/>
      <c r="F1389" s="126"/>
      <c r="G1389" s="126"/>
      <c r="H1389" s="126"/>
      <c r="I1389" s="120">
        <v>2000</v>
      </c>
      <c r="J1389" s="126"/>
      <c r="K1389" s="120">
        <v>60</v>
      </c>
      <c r="L1389" s="126"/>
      <c r="M1389" s="183">
        <v>3</v>
      </c>
      <c r="N1389" s="126"/>
    </row>
    <row r="1390" spans="1:14" x14ac:dyDescent="0.2">
      <c r="A1390" s="136" t="s">
        <v>387</v>
      </c>
      <c r="B1390" s="126"/>
      <c r="C1390" s="136" t="s">
        <v>388</v>
      </c>
      <c r="D1390" s="126"/>
      <c r="E1390" s="126"/>
      <c r="F1390" s="126"/>
      <c r="G1390" s="126"/>
      <c r="H1390" s="126"/>
      <c r="I1390" s="184" t="s">
        <v>0</v>
      </c>
      <c r="J1390" s="126"/>
      <c r="K1390" s="184">
        <v>60</v>
      </c>
      <c r="L1390" s="126"/>
      <c r="M1390" s="185" t="s">
        <v>0</v>
      </c>
      <c r="N1390" s="126"/>
    </row>
    <row r="1391" spans="1:14" x14ac:dyDescent="0.2">
      <c r="A1391" s="186" t="s">
        <v>403</v>
      </c>
      <c r="B1391" s="126"/>
      <c r="C1391" s="186" t="s">
        <v>404</v>
      </c>
      <c r="D1391" s="126"/>
      <c r="E1391" s="126"/>
      <c r="F1391" s="126"/>
      <c r="G1391" s="126"/>
      <c r="H1391" s="126"/>
      <c r="I1391" s="120">
        <v>5000</v>
      </c>
      <c r="J1391" s="126"/>
      <c r="K1391" s="120">
        <v>1950</v>
      </c>
      <c r="L1391" s="126"/>
      <c r="M1391" s="183">
        <v>39</v>
      </c>
      <c r="N1391" s="126"/>
    </row>
    <row r="1392" spans="1:14" x14ac:dyDescent="0.2">
      <c r="A1392" s="136" t="s">
        <v>421</v>
      </c>
      <c r="B1392" s="126"/>
      <c r="C1392" s="136" t="s">
        <v>422</v>
      </c>
      <c r="D1392" s="126"/>
      <c r="E1392" s="126"/>
      <c r="F1392" s="126"/>
      <c r="G1392" s="126"/>
      <c r="H1392" s="126"/>
      <c r="I1392" s="184" t="s">
        <v>0</v>
      </c>
      <c r="J1392" s="126"/>
      <c r="K1392" s="184">
        <v>1950</v>
      </c>
      <c r="L1392" s="126"/>
      <c r="M1392" s="185" t="s">
        <v>0</v>
      </c>
      <c r="N1392" s="126"/>
    </row>
    <row r="1393" spans="1:14" x14ac:dyDescent="0.2">
      <c r="A1393" s="174" t="s">
        <v>203</v>
      </c>
      <c r="B1393" s="126"/>
      <c r="C1393" s="126"/>
      <c r="D1393" s="126"/>
      <c r="E1393" s="126"/>
      <c r="F1393" s="126"/>
      <c r="G1393" s="126"/>
      <c r="H1393" s="126"/>
      <c r="I1393" s="175">
        <v>8000</v>
      </c>
      <c r="J1393" s="126"/>
      <c r="K1393" s="175">
        <v>0</v>
      </c>
      <c r="L1393" s="126"/>
      <c r="M1393" s="176">
        <v>0</v>
      </c>
      <c r="N1393" s="126"/>
    </row>
    <row r="1394" spans="1:14" x14ac:dyDescent="0.2">
      <c r="A1394" s="174" t="s">
        <v>205</v>
      </c>
      <c r="B1394" s="126"/>
      <c r="C1394" s="126"/>
      <c r="D1394" s="126"/>
      <c r="E1394" s="126"/>
      <c r="F1394" s="126"/>
      <c r="G1394" s="126"/>
      <c r="H1394" s="126"/>
      <c r="I1394" s="175">
        <v>8000</v>
      </c>
      <c r="J1394" s="126"/>
      <c r="K1394" s="175">
        <v>0</v>
      </c>
      <c r="L1394" s="126"/>
      <c r="M1394" s="176">
        <v>0</v>
      </c>
      <c r="N1394" s="126"/>
    </row>
    <row r="1395" spans="1:14" x14ac:dyDescent="0.2">
      <c r="A1395" s="186" t="s">
        <v>403</v>
      </c>
      <c r="B1395" s="126"/>
      <c r="C1395" s="186" t="s">
        <v>404</v>
      </c>
      <c r="D1395" s="126"/>
      <c r="E1395" s="126"/>
      <c r="F1395" s="126"/>
      <c r="G1395" s="126"/>
      <c r="H1395" s="126"/>
      <c r="I1395" s="120">
        <v>7000</v>
      </c>
      <c r="J1395" s="126"/>
      <c r="K1395" s="120">
        <v>0</v>
      </c>
      <c r="L1395" s="126"/>
      <c r="M1395" s="183">
        <v>0</v>
      </c>
      <c r="N1395" s="126"/>
    </row>
    <row r="1396" spans="1:14" x14ac:dyDescent="0.2">
      <c r="A1396" s="136" t="s">
        <v>407</v>
      </c>
      <c r="B1396" s="126"/>
      <c r="C1396" s="136" t="s">
        <v>408</v>
      </c>
      <c r="D1396" s="126"/>
      <c r="E1396" s="126"/>
      <c r="F1396" s="126"/>
      <c r="G1396" s="126"/>
      <c r="H1396" s="126"/>
      <c r="I1396" s="184" t="s">
        <v>0</v>
      </c>
      <c r="J1396" s="126"/>
      <c r="K1396" s="184">
        <v>0</v>
      </c>
      <c r="L1396" s="126"/>
      <c r="M1396" s="185" t="s">
        <v>0</v>
      </c>
      <c r="N1396" s="126"/>
    </row>
    <row r="1397" spans="1:14" x14ac:dyDescent="0.2">
      <c r="A1397" s="186" t="s">
        <v>426</v>
      </c>
      <c r="B1397" s="126"/>
      <c r="C1397" s="186" t="s">
        <v>427</v>
      </c>
      <c r="D1397" s="126"/>
      <c r="E1397" s="126"/>
      <c r="F1397" s="126"/>
      <c r="G1397" s="126"/>
      <c r="H1397" s="126"/>
      <c r="I1397" s="120">
        <v>1000</v>
      </c>
      <c r="J1397" s="126"/>
      <c r="K1397" s="120">
        <v>0</v>
      </c>
      <c r="L1397" s="126"/>
      <c r="M1397" s="183">
        <v>0</v>
      </c>
      <c r="N1397" s="126"/>
    </row>
    <row r="1398" spans="1:14" x14ac:dyDescent="0.2">
      <c r="A1398" s="136" t="s">
        <v>438</v>
      </c>
      <c r="B1398" s="126"/>
      <c r="C1398" s="136" t="s">
        <v>427</v>
      </c>
      <c r="D1398" s="126"/>
      <c r="E1398" s="126"/>
      <c r="F1398" s="126"/>
      <c r="G1398" s="126"/>
      <c r="H1398" s="126"/>
      <c r="I1398" s="184" t="s">
        <v>0</v>
      </c>
      <c r="J1398" s="126"/>
      <c r="K1398" s="184">
        <v>0</v>
      </c>
      <c r="L1398" s="126"/>
      <c r="M1398" s="185" t="s">
        <v>0</v>
      </c>
      <c r="N1398" s="126"/>
    </row>
    <row r="1399" spans="1:14" x14ac:dyDescent="0.2">
      <c r="A1399" s="174" t="s">
        <v>206</v>
      </c>
      <c r="B1399" s="126"/>
      <c r="C1399" s="126"/>
      <c r="D1399" s="126"/>
      <c r="E1399" s="126"/>
      <c r="F1399" s="126"/>
      <c r="G1399" s="126"/>
      <c r="H1399" s="126"/>
      <c r="I1399" s="175">
        <v>370000</v>
      </c>
      <c r="J1399" s="126"/>
      <c r="K1399" s="175">
        <v>125735.4</v>
      </c>
      <c r="L1399" s="126"/>
      <c r="M1399" s="176">
        <v>33.979999999999997</v>
      </c>
      <c r="N1399" s="126"/>
    </row>
    <row r="1400" spans="1:14" x14ac:dyDescent="0.2">
      <c r="A1400" s="174" t="s">
        <v>209</v>
      </c>
      <c r="B1400" s="126"/>
      <c r="C1400" s="126"/>
      <c r="D1400" s="126"/>
      <c r="E1400" s="126"/>
      <c r="F1400" s="126"/>
      <c r="G1400" s="126"/>
      <c r="H1400" s="126"/>
      <c r="I1400" s="175">
        <v>370000</v>
      </c>
      <c r="J1400" s="126"/>
      <c r="K1400" s="175">
        <v>125735.4</v>
      </c>
      <c r="L1400" s="126"/>
      <c r="M1400" s="176">
        <v>33.979999999999997</v>
      </c>
      <c r="N1400" s="126"/>
    </row>
    <row r="1401" spans="1:14" x14ac:dyDescent="0.2">
      <c r="A1401" s="186" t="s">
        <v>391</v>
      </c>
      <c r="B1401" s="126"/>
      <c r="C1401" s="186" t="s">
        <v>392</v>
      </c>
      <c r="D1401" s="126"/>
      <c r="E1401" s="126"/>
      <c r="F1401" s="126"/>
      <c r="G1401" s="126"/>
      <c r="H1401" s="126"/>
      <c r="I1401" s="120">
        <v>332000</v>
      </c>
      <c r="J1401" s="126"/>
      <c r="K1401" s="120">
        <v>107216.17</v>
      </c>
      <c r="L1401" s="126"/>
      <c r="M1401" s="183">
        <v>32.29</v>
      </c>
      <c r="N1401" s="126"/>
    </row>
    <row r="1402" spans="1:14" x14ac:dyDescent="0.2">
      <c r="A1402" s="136" t="s">
        <v>393</v>
      </c>
      <c r="B1402" s="126"/>
      <c r="C1402" s="136" t="s">
        <v>394</v>
      </c>
      <c r="D1402" s="126"/>
      <c r="E1402" s="126"/>
      <c r="F1402" s="126"/>
      <c r="G1402" s="126"/>
      <c r="H1402" s="126"/>
      <c r="I1402" s="184" t="s">
        <v>0</v>
      </c>
      <c r="J1402" s="126"/>
      <c r="K1402" s="184">
        <v>2015.07</v>
      </c>
      <c r="L1402" s="126"/>
      <c r="M1402" s="185" t="s">
        <v>0</v>
      </c>
      <c r="N1402" s="126"/>
    </row>
    <row r="1403" spans="1:14" x14ac:dyDescent="0.2">
      <c r="A1403" s="136" t="s">
        <v>645</v>
      </c>
      <c r="B1403" s="126"/>
      <c r="C1403" s="136" t="s">
        <v>646</v>
      </c>
      <c r="D1403" s="126"/>
      <c r="E1403" s="126"/>
      <c r="F1403" s="126"/>
      <c r="G1403" s="126"/>
      <c r="H1403" s="126"/>
      <c r="I1403" s="184" t="s">
        <v>0</v>
      </c>
      <c r="J1403" s="126"/>
      <c r="K1403" s="184">
        <v>105201.1</v>
      </c>
      <c r="L1403" s="126"/>
      <c r="M1403" s="185" t="s">
        <v>0</v>
      </c>
      <c r="N1403" s="126"/>
    </row>
    <row r="1404" spans="1:14" x14ac:dyDescent="0.2">
      <c r="A1404" s="186" t="s">
        <v>403</v>
      </c>
      <c r="B1404" s="126"/>
      <c r="C1404" s="186" t="s">
        <v>404</v>
      </c>
      <c r="D1404" s="126"/>
      <c r="E1404" s="126"/>
      <c r="F1404" s="126"/>
      <c r="G1404" s="126"/>
      <c r="H1404" s="126"/>
      <c r="I1404" s="120">
        <v>1000</v>
      </c>
      <c r="J1404" s="126"/>
      <c r="K1404" s="120">
        <v>618.75</v>
      </c>
      <c r="L1404" s="126"/>
      <c r="M1404" s="183">
        <v>61.88</v>
      </c>
      <c r="N1404" s="126"/>
    </row>
    <row r="1405" spans="1:14" x14ac:dyDescent="0.2">
      <c r="A1405" s="136" t="s">
        <v>421</v>
      </c>
      <c r="B1405" s="126"/>
      <c r="C1405" s="136" t="s">
        <v>422</v>
      </c>
      <c r="D1405" s="126"/>
      <c r="E1405" s="126"/>
      <c r="F1405" s="126"/>
      <c r="G1405" s="126"/>
      <c r="H1405" s="126"/>
      <c r="I1405" s="184" t="s">
        <v>0</v>
      </c>
      <c r="J1405" s="126"/>
      <c r="K1405" s="184">
        <v>618.75</v>
      </c>
      <c r="L1405" s="126"/>
      <c r="M1405" s="185" t="s">
        <v>0</v>
      </c>
      <c r="N1405" s="126"/>
    </row>
    <row r="1406" spans="1:14" x14ac:dyDescent="0.2">
      <c r="A1406" s="186" t="s">
        <v>426</v>
      </c>
      <c r="B1406" s="126"/>
      <c r="C1406" s="186" t="s">
        <v>427</v>
      </c>
      <c r="D1406" s="126"/>
      <c r="E1406" s="126"/>
      <c r="F1406" s="126"/>
      <c r="G1406" s="126"/>
      <c r="H1406" s="126"/>
      <c r="I1406" s="120">
        <v>37000</v>
      </c>
      <c r="J1406" s="126"/>
      <c r="K1406" s="120">
        <v>17900.48</v>
      </c>
      <c r="L1406" s="126"/>
      <c r="M1406" s="183">
        <v>48.38</v>
      </c>
      <c r="N1406" s="126"/>
    </row>
    <row r="1407" spans="1:14" x14ac:dyDescent="0.2">
      <c r="A1407" s="136" t="s">
        <v>432</v>
      </c>
      <c r="B1407" s="126"/>
      <c r="C1407" s="136" t="s">
        <v>433</v>
      </c>
      <c r="D1407" s="126"/>
      <c r="E1407" s="126"/>
      <c r="F1407" s="126"/>
      <c r="G1407" s="126"/>
      <c r="H1407" s="126"/>
      <c r="I1407" s="184" t="s">
        <v>0</v>
      </c>
      <c r="J1407" s="126"/>
      <c r="K1407" s="184">
        <v>2066.06</v>
      </c>
      <c r="L1407" s="126"/>
      <c r="M1407" s="185" t="s">
        <v>0</v>
      </c>
      <c r="N1407" s="126"/>
    </row>
    <row r="1408" spans="1:14" x14ac:dyDescent="0.2">
      <c r="A1408" s="136" t="s">
        <v>438</v>
      </c>
      <c r="B1408" s="126"/>
      <c r="C1408" s="136" t="s">
        <v>427</v>
      </c>
      <c r="D1408" s="126"/>
      <c r="E1408" s="126"/>
      <c r="F1408" s="126"/>
      <c r="G1408" s="126"/>
      <c r="H1408" s="126"/>
      <c r="I1408" s="184" t="s">
        <v>0</v>
      </c>
      <c r="J1408" s="126"/>
      <c r="K1408" s="184">
        <v>15834.42</v>
      </c>
      <c r="L1408" s="126"/>
      <c r="M1408" s="185" t="s">
        <v>0</v>
      </c>
      <c r="N1408" s="126"/>
    </row>
    <row r="1409" spans="1:14" x14ac:dyDescent="0.2">
      <c r="A1409" s="174" t="s">
        <v>210</v>
      </c>
      <c r="B1409" s="126"/>
      <c r="C1409" s="126"/>
      <c r="D1409" s="126"/>
      <c r="E1409" s="126"/>
      <c r="F1409" s="126"/>
      <c r="G1409" s="126"/>
      <c r="H1409" s="126"/>
      <c r="I1409" s="175">
        <v>543879</v>
      </c>
      <c r="J1409" s="126"/>
      <c r="K1409" s="175">
        <v>47932.800000000003</v>
      </c>
      <c r="L1409" s="126"/>
      <c r="M1409" s="176">
        <v>8.81</v>
      </c>
      <c r="N1409" s="126"/>
    </row>
    <row r="1410" spans="1:14" x14ac:dyDescent="0.2">
      <c r="A1410" s="174" t="s">
        <v>213</v>
      </c>
      <c r="B1410" s="126"/>
      <c r="C1410" s="126"/>
      <c r="D1410" s="126"/>
      <c r="E1410" s="126"/>
      <c r="F1410" s="126"/>
      <c r="G1410" s="126"/>
      <c r="H1410" s="126"/>
      <c r="I1410" s="175">
        <v>300000</v>
      </c>
      <c r="J1410" s="126"/>
      <c r="K1410" s="175">
        <v>47932.800000000003</v>
      </c>
      <c r="L1410" s="126"/>
      <c r="M1410" s="176">
        <v>15.98</v>
      </c>
      <c r="N1410" s="126"/>
    </row>
    <row r="1411" spans="1:14" x14ac:dyDescent="0.2">
      <c r="A1411" s="186" t="s">
        <v>383</v>
      </c>
      <c r="B1411" s="126"/>
      <c r="C1411" s="186" t="s">
        <v>384</v>
      </c>
      <c r="D1411" s="126"/>
      <c r="E1411" s="126"/>
      <c r="F1411" s="126"/>
      <c r="G1411" s="126"/>
      <c r="H1411" s="126"/>
      <c r="I1411" s="120">
        <v>106000</v>
      </c>
      <c r="J1411" s="126"/>
      <c r="K1411" s="120">
        <v>27714.98</v>
      </c>
      <c r="L1411" s="126"/>
      <c r="M1411" s="183">
        <v>26.15</v>
      </c>
      <c r="N1411" s="126"/>
    </row>
    <row r="1412" spans="1:14" x14ac:dyDescent="0.2">
      <c r="A1412" s="136" t="s">
        <v>385</v>
      </c>
      <c r="B1412" s="126"/>
      <c r="C1412" s="136" t="s">
        <v>386</v>
      </c>
      <c r="D1412" s="126"/>
      <c r="E1412" s="126"/>
      <c r="F1412" s="126"/>
      <c r="G1412" s="126"/>
      <c r="H1412" s="126"/>
      <c r="I1412" s="184" t="s">
        <v>0</v>
      </c>
      <c r="J1412" s="126"/>
      <c r="K1412" s="184">
        <v>27714.98</v>
      </c>
      <c r="L1412" s="126"/>
      <c r="M1412" s="185" t="s">
        <v>0</v>
      </c>
      <c r="N1412" s="126"/>
    </row>
    <row r="1413" spans="1:14" x14ac:dyDescent="0.2">
      <c r="A1413" s="186" t="s">
        <v>391</v>
      </c>
      <c r="B1413" s="126"/>
      <c r="C1413" s="186" t="s">
        <v>392</v>
      </c>
      <c r="D1413" s="126"/>
      <c r="E1413" s="126"/>
      <c r="F1413" s="126"/>
      <c r="G1413" s="126"/>
      <c r="H1413" s="126"/>
      <c r="I1413" s="120">
        <v>104000</v>
      </c>
      <c r="J1413" s="126"/>
      <c r="K1413" s="120">
        <v>12983.53</v>
      </c>
      <c r="L1413" s="126"/>
      <c r="M1413" s="183">
        <v>12.48</v>
      </c>
      <c r="N1413" s="126"/>
    </row>
    <row r="1414" spans="1:14" x14ac:dyDescent="0.2">
      <c r="A1414" s="136" t="s">
        <v>393</v>
      </c>
      <c r="B1414" s="126"/>
      <c r="C1414" s="136" t="s">
        <v>394</v>
      </c>
      <c r="D1414" s="126"/>
      <c r="E1414" s="126"/>
      <c r="F1414" s="126"/>
      <c r="G1414" s="126"/>
      <c r="H1414" s="126"/>
      <c r="I1414" s="184" t="s">
        <v>0</v>
      </c>
      <c r="J1414" s="126"/>
      <c r="K1414" s="184">
        <v>4349.2</v>
      </c>
      <c r="L1414" s="126"/>
      <c r="M1414" s="185" t="s">
        <v>0</v>
      </c>
      <c r="N1414" s="126"/>
    </row>
    <row r="1415" spans="1:14" x14ac:dyDescent="0.2">
      <c r="A1415" s="136" t="s">
        <v>645</v>
      </c>
      <c r="B1415" s="126"/>
      <c r="C1415" s="136" t="s">
        <v>646</v>
      </c>
      <c r="D1415" s="126"/>
      <c r="E1415" s="126"/>
      <c r="F1415" s="126"/>
      <c r="G1415" s="126"/>
      <c r="H1415" s="126"/>
      <c r="I1415" s="184" t="s">
        <v>0</v>
      </c>
      <c r="J1415" s="126"/>
      <c r="K1415" s="184">
        <v>8634.33</v>
      </c>
      <c r="L1415" s="126"/>
      <c r="M1415" s="185" t="s">
        <v>0</v>
      </c>
      <c r="N1415" s="126"/>
    </row>
    <row r="1416" spans="1:14" x14ac:dyDescent="0.2">
      <c r="A1416" s="186" t="s">
        <v>423</v>
      </c>
      <c r="B1416" s="126"/>
      <c r="C1416" s="186" t="s">
        <v>424</v>
      </c>
      <c r="D1416" s="126"/>
      <c r="E1416" s="126"/>
      <c r="F1416" s="126"/>
      <c r="G1416" s="126"/>
      <c r="H1416" s="126"/>
      <c r="I1416" s="120">
        <v>70000</v>
      </c>
      <c r="J1416" s="126"/>
      <c r="K1416" s="120">
        <v>7234.29</v>
      </c>
      <c r="L1416" s="126"/>
      <c r="M1416" s="183">
        <v>10.33</v>
      </c>
      <c r="N1416" s="126"/>
    </row>
    <row r="1417" spans="1:14" x14ac:dyDescent="0.2">
      <c r="A1417" s="136" t="s">
        <v>425</v>
      </c>
      <c r="B1417" s="126"/>
      <c r="C1417" s="136" t="s">
        <v>424</v>
      </c>
      <c r="D1417" s="126"/>
      <c r="E1417" s="126"/>
      <c r="F1417" s="126"/>
      <c r="G1417" s="126"/>
      <c r="H1417" s="126"/>
      <c r="I1417" s="184" t="s">
        <v>0</v>
      </c>
      <c r="J1417" s="126"/>
      <c r="K1417" s="184">
        <v>7234.29</v>
      </c>
      <c r="L1417" s="126"/>
      <c r="M1417" s="185" t="s">
        <v>0</v>
      </c>
      <c r="N1417" s="126"/>
    </row>
    <row r="1418" spans="1:14" x14ac:dyDescent="0.2">
      <c r="A1418" s="186" t="s">
        <v>426</v>
      </c>
      <c r="B1418" s="126"/>
      <c r="C1418" s="186" t="s">
        <v>427</v>
      </c>
      <c r="D1418" s="126"/>
      <c r="E1418" s="126"/>
      <c r="F1418" s="126"/>
      <c r="G1418" s="126"/>
      <c r="H1418" s="126"/>
      <c r="I1418" s="120">
        <v>15000</v>
      </c>
      <c r="J1418" s="126"/>
      <c r="K1418" s="120">
        <v>0</v>
      </c>
      <c r="L1418" s="126"/>
      <c r="M1418" s="183">
        <v>0</v>
      </c>
      <c r="N1418" s="126"/>
    </row>
    <row r="1419" spans="1:14" x14ac:dyDescent="0.2">
      <c r="A1419" s="136" t="s">
        <v>432</v>
      </c>
      <c r="B1419" s="126"/>
      <c r="C1419" s="136" t="s">
        <v>433</v>
      </c>
      <c r="D1419" s="126"/>
      <c r="E1419" s="126"/>
      <c r="F1419" s="126"/>
      <c r="G1419" s="126"/>
      <c r="H1419" s="126"/>
      <c r="I1419" s="184" t="s">
        <v>0</v>
      </c>
      <c r="J1419" s="126"/>
      <c r="K1419" s="184">
        <v>0</v>
      </c>
      <c r="L1419" s="126"/>
      <c r="M1419" s="185" t="s">
        <v>0</v>
      </c>
      <c r="N1419" s="126"/>
    </row>
    <row r="1420" spans="1:14" x14ac:dyDescent="0.2">
      <c r="A1420" s="186" t="s">
        <v>745</v>
      </c>
      <c r="B1420" s="126"/>
      <c r="C1420" s="186" t="s">
        <v>746</v>
      </c>
      <c r="D1420" s="126"/>
      <c r="E1420" s="126"/>
      <c r="F1420" s="126"/>
      <c r="G1420" s="126"/>
      <c r="H1420" s="126"/>
      <c r="I1420" s="120">
        <v>5000</v>
      </c>
      <c r="J1420" s="126"/>
      <c r="K1420" s="120">
        <v>0</v>
      </c>
      <c r="L1420" s="126"/>
      <c r="M1420" s="183">
        <v>0</v>
      </c>
      <c r="N1420" s="126"/>
    </row>
    <row r="1421" spans="1:14" x14ac:dyDescent="0.2">
      <c r="A1421" s="136" t="s">
        <v>747</v>
      </c>
      <c r="B1421" s="126"/>
      <c r="C1421" s="136" t="s">
        <v>748</v>
      </c>
      <c r="D1421" s="126"/>
      <c r="E1421" s="126"/>
      <c r="F1421" s="126"/>
      <c r="G1421" s="126"/>
      <c r="H1421" s="126"/>
      <c r="I1421" s="184" t="s">
        <v>0</v>
      </c>
      <c r="J1421" s="126"/>
      <c r="K1421" s="184">
        <v>0</v>
      </c>
      <c r="L1421" s="126"/>
      <c r="M1421" s="185" t="s">
        <v>0</v>
      </c>
      <c r="N1421" s="126"/>
    </row>
    <row r="1422" spans="1:14" x14ac:dyDescent="0.2">
      <c r="A1422" s="174" t="s">
        <v>230</v>
      </c>
      <c r="B1422" s="126"/>
      <c r="C1422" s="126"/>
      <c r="D1422" s="126"/>
      <c r="E1422" s="126"/>
      <c r="F1422" s="126"/>
      <c r="G1422" s="126"/>
      <c r="H1422" s="126"/>
      <c r="I1422" s="175">
        <v>243879</v>
      </c>
      <c r="J1422" s="126"/>
      <c r="K1422" s="175">
        <v>0</v>
      </c>
      <c r="L1422" s="126"/>
      <c r="M1422" s="176">
        <v>0</v>
      </c>
      <c r="N1422" s="126"/>
    </row>
    <row r="1423" spans="1:14" x14ac:dyDescent="0.2">
      <c r="A1423" s="186" t="s">
        <v>383</v>
      </c>
      <c r="B1423" s="126"/>
      <c r="C1423" s="186" t="s">
        <v>384</v>
      </c>
      <c r="D1423" s="126"/>
      <c r="E1423" s="126"/>
      <c r="F1423" s="126"/>
      <c r="G1423" s="126"/>
      <c r="H1423" s="126"/>
      <c r="I1423" s="120">
        <v>198578</v>
      </c>
      <c r="J1423" s="126"/>
      <c r="K1423" s="120">
        <v>0</v>
      </c>
      <c r="L1423" s="126"/>
      <c r="M1423" s="183">
        <v>0</v>
      </c>
      <c r="N1423" s="126"/>
    </row>
    <row r="1424" spans="1:14" x14ac:dyDescent="0.2">
      <c r="A1424" s="136" t="s">
        <v>385</v>
      </c>
      <c r="B1424" s="126"/>
      <c r="C1424" s="136" t="s">
        <v>386</v>
      </c>
      <c r="D1424" s="126"/>
      <c r="E1424" s="126"/>
      <c r="F1424" s="126"/>
      <c r="G1424" s="126"/>
      <c r="H1424" s="126"/>
      <c r="I1424" s="184" t="s">
        <v>0</v>
      </c>
      <c r="J1424" s="126"/>
      <c r="K1424" s="184">
        <v>0</v>
      </c>
      <c r="L1424" s="126"/>
      <c r="M1424" s="185" t="s">
        <v>0</v>
      </c>
      <c r="N1424" s="126"/>
    </row>
    <row r="1425" spans="1:14" x14ac:dyDescent="0.2">
      <c r="A1425" s="186" t="s">
        <v>391</v>
      </c>
      <c r="B1425" s="126"/>
      <c r="C1425" s="186" t="s">
        <v>392</v>
      </c>
      <c r="D1425" s="126"/>
      <c r="E1425" s="126"/>
      <c r="F1425" s="126"/>
      <c r="G1425" s="126"/>
      <c r="H1425" s="126"/>
      <c r="I1425" s="120">
        <v>31400</v>
      </c>
      <c r="J1425" s="126"/>
      <c r="K1425" s="120">
        <v>0</v>
      </c>
      <c r="L1425" s="126"/>
      <c r="M1425" s="183">
        <v>0</v>
      </c>
      <c r="N1425" s="126"/>
    </row>
    <row r="1426" spans="1:14" x14ac:dyDescent="0.2">
      <c r="A1426" s="136" t="s">
        <v>393</v>
      </c>
      <c r="B1426" s="126"/>
      <c r="C1426" s="136" t="s">
        <v>394</v>
      </c>
      <c r="D1426" s="126"/>
      <c r="E1426" s="126"/>
      <c r="F1426" s="126"/>
      <c r="G1426" s="126"/>
      <c r="H1426" s="126"/>
      <c r="I1426" s="184" t="s">
        <v>0</v>
      </c>
      <c r="J1426" s="126"/>
      <c r="K1426" s="184">
        <v>0</v>
      </c>
      <c r="L1426" s="126"/>
      <c r="M1426" s="185" t="s">
        <v>0</v>
      </c>
      <c r="N1426" s="126"/>
    </row>
    <row r="1427" spans="1:14" x14ac:dyDescent="0.2">
      <c r="A1427" s="186" t="s">
        <v>423</v>
      </c>
      <c r="B1427" s="126"/>
      <c r="C1427" s="186" t="s">
        <v>424</v>
      </c>
      <c r="D1427" s="126"/>
      <c r="E1427" s="126"/>
      <c r="F1427" s="126"/>
      <c r="G1427" s="126"/>
      <c r="H1427" s="126"/>
      <c r="I1427" s="120">
        <v>13901</v>
      </c>
      <c r="J1427" s="126"/>
      <c r="K1427" s="120">
        <v>0</v>
      </c>
      <c r="L1427" s="126"/>
      <c r="M1427" s="183">
        <v>0</v>
      </c>
      <c r="N1427" s="126"/>
    </row>
    <row r="1428" spans="1:14" x14ac:dyDescent="0.2">
      <c r="A1428" s="136" t="s">
        <v>425</v>
      </c>
      <c r="B1428" s="126"/>
      <c r="C1428" s="136" t="s">
        <v>424</v>
      </c>
      <c r="D1428" s="126"/>
      <c r="E1428" s="126"/>
      <c r="F1428" s="126"/>
      <c r="G1428" s="126"/>
      <c r="H1428" s="126"/>
      <c r="I1428" s="184" t="s">
        <v>0</v>
      </c>
      <c r="J1428" s="126"/>
      <c r="K1428" s="184">
        <v>0</v>
      </c>
      <c r="L1428" s="126"/>
      <c r="M1428" s="185" t="s">
        <v>0</v>
      </c>
      <c r="N1428" s="126"/>
    </row>
    <row r="1429" spans="1:14" x14ac:dyDescent="0.2">
      <c r="A1429" s="174" t="s">
        <v>214</v>
      </c>
      <c r="B1429" s="126"/>
      <c r="C1429" s="126"/>
      <c r="D1429" s="126"/>
      <c r="E1429" s="126"/>
      <c r="F1429" s="126"/>
      <c r="G1429" s="126"/>
      <c r="H1429" s="126"/>
      <c r="I1429" s="175">
        <v>50000</v>
      </c>
      <c r="J1429" s="126"/>
      <c r="K1429" s="175">
        <v>0</v>
      </c>
      <c r="L1429" s="126"/>
      <c r="M1429" s="176">
        <v>0</v>
      </c>
      <c r="N1429" s="126"/>
    </row>
    <row r="1430" spans="1:14" x14ac:dyDescent="0.2">
      <c r="A1430" s="174" t="s">
        <v>217</v>
      </c>
      <c r="B1430" s="126"/>
      <c r="C1430" s="126"/>
      <c r="D1430" s="126"/>
      <c r="E1430" s="126"/>
      <c r="F1430" s="126"/>
      <c r="G1430" s="126"/>
      <c r="H1430" s="126"/>
      <c r="I1430" s="175">
        <v>50000</v>
      </c>
      <c r="J1430" s="126"/>
      <c r="K1430" s="175">
        <v>0</v>
      </c>
      <c r="L1430" s="126"/>
      <c r="M1430" s="176">
        <v>0</v>
      </c>
      <c r="N1430" s="126"/>
    </row>
    <row r="1431" spans="1:14" x14ac:dyDescent="0.2">
      <c r="A1431" s="186" t="s">
        <v>391</v>
      </c>
      <c r="B1431" s="126"/>
      <c r="C1431" s="186" t="s">
        <v>392</v>
      </c>
      <c r="D1431" s="126"/>
      <c r="E1431" s="126"/>
      <c r="F1431" s="126"/>
      <c r="G1431" s="126"/>
      <c r="H1431" s="126"/>
      <c r="I1431" s="120">
        <v>6000</v>
      </c>
      <c r="J1431" s="126"/>
      <c r="K1431" s="120">
        <v>0</v>
      </c>
      <c r="L1431" s="126"/>
      <c r="M1431" s="183">
        <v>0</v>
      </c>
      <c r="N1431" s="126"/>
    </row>
    <row r="1432" spans="1:14" x14ac:dyDescent="0.2">
      <c r="A1432" s="136" t="s">
        <v>393</v>
      </c>
      <c r="B1432" s="126"/>
      <c r="C1432" s="136" t="s">
        <v>394</v>
      </c>
      <c r="D1432" s="126"/>
      <c r="E1432" s="126"/>
      <c r="F1432" s="126"/>
      <c r="G1432" s="126"/>
      <c r="H1432" s="126"/>
      <c r="I1432" s="184" t="s">
        <v>0</v>
      </c>
      <c r="J1432" s="126"/>
      <c r="K1432" s="184">
        <v>0</v>
      </c>
      <c r="L1432" s="126"/>
      <c r="M1432" s="185" t="s">
        <v>0</v>
      </c>
      <c r="N1432" s="126"/>
    </row>
    <row r="1433" spans="1:14" x14ac:dyDescent="0.2">
      <c r="A1433" s="186" t="s">
        <v>426</v>
      </c>
      <c r="B1433" s="126"/>
      <c r="C1433" s="186" t="s">
        <v>427</v>
      </c>
      <c r="D1433" s="126"/>
      <c r="E1433" s="126"/>
      <c r="F1433" s="126"/>
      <c r="G1433" s="126"/>
      <c r="H1433" s="126"/>
      <c r="I1433" s="120">
        <v>4000</v>
      </c>
      <c r="J1433" s="126"/>
      <c r="K1433" s="120">
        <v>0</v>
      </c>
      <c r="L1433" s="126"/>
      <c r="M1433" s="183">
        <v>0</v>
      </c>
      <c r="N1433" s="126"/>
    </row>
    <row r="1434" spans="1:14" x14ac:dyDescent="0.2">
      <c r="A1434" s="136" t="s">
        <v>438</v>
      </c>
      <c r="B1434" s="126"/>
      <c r="C1434" s="136" t="s">
        <v>427</v>
      </c>
      <c r="D1434" s="126"/>
      <c r="E1434" s="126"/>
      <c r="F1434" s="126"/>
      <c r="G1434" s="126"/>
      <c r="H1434" s="126"/>
      <c r="I1434" s="184" t="s">
        <v>0</v>
      </c>
      <c r="J1434" s="126"/>
      <c r="K1434" s="184">
        <v>0</v>
      </c>
      <c r="L1434" s="126"/>
      <c r="M1434" s="185" t="s">
        <v>0</v>
      </c>
      <c r="N1434" s="126"/>
    </row>
    <row r="1435" spans="1:14" x14ac:dyDescent="0.2">
      <c r="A1435" s="186" t="s">
        <v>491</v>
      </c>
      <c r="B1435" s="126"/>
      <c r="C1435" s="186" t="s">
        <v>492</v>
      </c>
      <c r="D1435" s="126"/>
      <c r="E1435" s="126"/>
      <c r="F1435" s="126"/>
      <c r="G1435" s="126"/>
      <c r="H1435" s="126"/>
      <c r="I1435" s="120">
        <v>40000</v>
      </c>
      <c r="J1435" s="126"/>
      <c r="K1435" s="120">
        <v>0</v>
      </c>
      <c r="L1435" s="126"/>
      <c r="M1435" s="183">
        <v>0</v>
      </c>
      <c r="N1435" s="126"/>
    </row>
    <row r="1436" spans="1:14" x14ac:dyDescent="0.2">
      <c r="A1436" s="136" t="s">
        <v>493</v>
      </c>
      <c r="B1436" s="126"/>
      <c r="C1436" s="136" t="s">
        <v>494</v>
      </c>
      <c r="D1436" s="126"/>
      <c r="E1436" s="126"/>
      <c r="F1436" s="126"/>
      <c r="G1436" s="126"/>
      <c r="H1436" s="126"/>
      <c r="I1436" s="184" t="s">
        <v>0</v>
      </c>
      <c r="J1436" s="126"/>
      <c r="K1436" s="184">
        <v>0</v>
      </c>
      <c r="L1436" s="126"/>
      <c r="M1436" s="185" t="s">
        <v>0</v>
      </c>
      <c r="N1436" s="126"/>
    </row>
    <row r="1437" spans="1:14" x14ac:dyDescent="0.2">
      <c r="A1437" s="177" t="s">
        <v>737</v>
      </c>
      <c r="B1437" s="126"/>
      <c r="C1437" s="177" t="s">
        <v>738</v>
      </c>
      <c r="D1437" s="126"/>
      <c r="E1437" s="126"/>
      <c r="F1437" s="126"/>
      <c r="G1437" s="126"/>
      <c r="H1437" s="126"/>
      <c r="I1437" s="178">
        <v>8052000</v>
      </c>
      <c r="J1437" s="126"/>
      <c r="K1437" s="178">
        <v>3976204.66</v>
      </c>
      <c r="L1437" s="126"/>
      <c r="M1437" s="182">
        <v>49.38</v>
      </c>
      <c r="N1437" s="126"/>
    </row>
    <row r="1438" spans="1:14" x14ac:dyDescent="0.2">
      <c r="A1438" s="174" t="s">
        <v>210</v>
      </c>
      <c r="B1438" s="126"/>
      <c r="C1438" s="126"/>
      <c r="D1438" s="126"/>
      <c r="E1438" s="126"/>
      <c r="F1438" s="126"/>
      <c r="G1438" s="126"/>
      <c r="H1438" s="126"/>
      <c r="I1438" s="175">
        <v>8052000</v>
      </c>
      <c r="J1438" s="126"/>
      <c r="K1438" s="175">
        <v>3976204.66</v>
      </c>
      <c r="L1438" s="126"/>
      <c r="M1438" s="176">
        <v>49.38</v>
      </c>
      <c r="N1438" s="126"/>
    </row>
    <row r="1439" spans="1:14" x14ac:dyDescent="0.2">
      <c r="A1439" s="174" t="s">
        <v>213</v>
      </c>
      <c r="B1439" s="126"/>
      <c r="C1439" s="126"/>
      <c r="D1439" s="126"/>
      <c r="E1439" s="126"/>
      <c r="F1439" s="126"/>
      <c r="G1439" s="126"/>
      <c r="H1439" s="126"/>
      <c r="I1439" s="175">
        <v>8052000</v>
      </c>
      <c r="J1439" s="126"/>
      <c r="K1439" s="175">
        <v>3976204.66</v>
      </c>
      <c r="L1439" s="126"/>
      <c r="M1439" s="176">
        <v>49.38</v>
      </c>
      <c r="N1439" s="126"/>
    </row>
    <row r="1440" spans="1:14" x14ac:dyDescent="0.2">
      <c r="A1440" s="186" t="s">
        <v>370</v>
      </c>
      <c r="B1440" s="126"/>
      <c r="C1440" s="186" t="s">
        <v>371</v>
      </c>
      <c r="D1440" s="126"/>
      <c r="E1440" s="126"/>
      <c r="F1440" s="126"/>
      <c r="G1440" s="126"/>
      <c r="H1440" s="126"/>
      <c r="I1440" s="120">
        <v>6470000</v>
      </c>
      <c r="J1440" s="126"/>
      <c r="K1440" s="120">
        <v>3267606.24</v>
      </c>
      <c r="L1440" s="126"/>
      <c r="M1440" s="183">
        <v>50.5</v>
      </c>
      <c r="N1440" s="126"/>
    </row>
    <row r="1441" spans="1:14" x14ac:dyDescent="0.2">
      <c r="A1441" s="136" t="s">
        <v>372</v>
      </c>
      <c r="B1441" s="126"/>
      <c r="C1441" s="136" t="s">
        <v>373</v>
      </c>
      <c r="D1441" s="126"/>
      <c r="E1441" s="126"/>
      <c r="F1441" s="126"/>
      <c r="G1441" s="126"/>
      <c r="H1441" s="126"/>
      <c r="I1441" s="184" t="s">
        <v>0</v>
      </c>
      <c r="J1441" s="126"/>
      <c r="K1441" s="184">
        <v>3138985.79</v>
      </c>
      <c r="L1441" s="126"/>
      <c r="M1441" s="185" t="s">
        <v>0</v>
      </c>
      <c r="N1441" s="126"/>
    </row>
    <row r="1442" spans="1:14" x14ac:dyDescent="0.2">
      <c r="A1442" s="136" t="s">
        <v>374</v>
      </c>
      <c r="B1442" s="126"/>
      <c r="C1442" s="136" t="s">
        <v>375</v>
      </c>
      <c r="D1442" s="126"/>
      <c r="E1442" s="126"/>
      <c r="F1442" s="126"/>
      <c r="G1442" s="126"/>
      <c r="H1442" s="126"/>
      <c r="I1442" s="184" t="s">
        <v>0</v>
      </c>
      <c r="J1442" s="126"/>
      <c r="K1442" s="184">
        <v>57638.99</v>
      </c>
      <c r="L1442" s="126"/>
      <c r="M1442" s="185" t="s">
        <v>0</v>
      </c>
      <c r="N1442" s="126"/>
    </row>
    <row r="1443" spans="1:14" x14ac:dyDescent="0.2">
      <c r="A1443" s="136" t="s">
        <v>739</v>
      </c>
      <c r="B1443" s="126"/>
      <c r="C1443" s="136" t="s">
        <v>740</v>
      </c>
      <c r="D1443" s="126"/>
      <c r="E1443" s="126"/>
      <c r="F1443" s="126"/>
      <c r="G1443" s="126"/>
      <c r="H1443" s="126"/>
      <c r="I1443" s="184" t="s">
        <v>0</v>
      </c>
      <c r="J1443" s="126"/>
      <c r="K1443" s="184">
        <v>70981.460000000006</v>
      </c>
      <c r="L1443" s="126"/>
      <c r="M1443" s="185" t="s">
        <v>0</v>
      </c>
      <c r="N1443" s="126"/>
    </row>
    <row r="1444" spans="1:14" x14ac:dyDescent="0.2">
      <c r="A1444" s="186" t="s">
        <v>376</v>
      </c>
      <c r="B1444" s="126"/>
      <c r="C1444" s="186" t="s">
        <v>377</v>
      </c>
      <c r="D1444" s="126"/>
      <c r="E1444" s="126"/>
      <c r="F1444" s="126"/>
      <c r="G1444" s="126"/>
      <c r="H1444" s="126"/>
      <c r="I1444" s="120">
        <v>332000</v>
      </c>
      <c r="J1444" s="126"/>
      <c r="K1444" s="120">
        <v>126787.2</v>
      </c>
      <c r="L1444" s="126"/>
      <c r="M1444" s="183">
        <v>38.19</v>
      </c>
      <c r="N1444" s="126"/>
    </row>
    <row r="1445" spans="1:14" x14ac:dyDescent="0.2">
      <c r="A1445" s="136" t="s">
        <v>378</v>
      </c>
      <c r="B1445" s="126"/>
      <c r="C1445" s="136" t="s">
        <v>377</v>
      </c>
      <c r="D1445" s="126"/>
      <c r="E1445" s="126"/>
      <c r="F1445" s="126"/>
      <c r="G1445" s="126"/>
      <c r="H1445" s="126"/>
      <c r="I1445" s="184" t="s">
        <v>0</v>
      </c>
      <c r="J1445" s="126"/>
      <c r="K1445" s="184">
        <v>126787.2</v>
      </c>
      <c r="L1445" s="126"/>
      <c r="M1445" s="185" t="s">
        <v>0</v>
      </c>
      <c r="N1445" s="126"/>
    </row>
    <row r="1446" spans="1:14" x14ac:dyDescent="0.2">
      <c r="A1446" s="186" t="s">
        <v>379</v>
      </c>
      <c r="B1446" s="126"/>
      <c r="C1446" s="186" t="s">
        <v>380</v>
      </c>
      <c r="D1446" s="126"/>
      <c r="E1446" s="126"/>
      <c r="F1446" s="126"/>
      <c r="G1446" s="126"/>
      <c r="H1446" s="126"/>
      <c r="I1446" s="120">
        <v>1130000</v>
      </c>
      <c r="J1446" s="126"/>
      <c r="K1446" s="120">
        <v>546280.22</v>
      </c>
      <c r="L1446" s="126"/>
      <c r="M1446" s="183">
        <v>48.34</v>
      </c>
      <c r="N1446" s="126"/>
    </row>
    <row r="1447" spans="1:14" x14ac:dyDescent="0.2">
      <c r="A1447" s="136" t="s">
        <v>381</v>
      </c>
      <c r="B1447" s="126"/>
      <c r="C1447" s="136" t="s">
        <v>382</v>
      </c>
      <c r="D1447" s="126"/>
      <c r="E1447" s="126"/>
      <c r="F1447" s="126"/>
      <c r="G1447" s="126"/>
      <c r="H1447" s="126"/>
      <c r="I1447" s="184" t="s">
        <v>0</v>
      </c>
      <c r="J1447" s="126"/>
      <c r="K1447" s="184">
        <v>539155.19999999995</v>
      </c>
      <c r="L1447" s="126"/>
      <c r="M1447" s="185" t="s">
        <v>0</v>
      </c>
      <c r="N1447" s="126"/>
    </row>
    <row r="1448" spans="1:14" x14ac:dyDescent="0.2">
      <c r="A1448" s="136" t="s">
        <v>749</v>
      </c>
      <c r="B1448" s="126"/>
      <c r="C1448" s="136" t="s">
        <v>750</v>
      </c>
      <c r="D1448" s="126"/>
      <c r="E1448" s="126"/>
      <c r="F1448" s="126"/>
      <c r="G1448" s="126"/>
      <c r="H1448" s="126"/>
      <c r="I1448" s="184" t="s">
        <v>0</v>
      </c>
      <c r="J1448" s="126"/>
      <c r="K1448" s="184">
        <v>7125.02</v>
      </c>
      <c r="L1448" s="126"/>
      <c r="M1448" s="185" t="s">
        <v>0</v>
      </c>
      <c r="N1448" s="126"/>
    </row>
    <row r="1449" spans="1:14" x14ac:dyDescent="0.2">
      <c r="A1449" s="186" t="s">
        <v>383</v>
      </c>
      <c r="B1449" s="126"/>
      <c r="C1449" s="186" t="s">
        <v>384</v>
      </c>
      <c r="D1449" s="126"/>
      <c r="E1449" s="126"/>
      <c r="F1449" s="126"/>
      <c r="G1449" s="126"/>
      <c r="H1449" s="126"/>
      <c r="I1449" s="120">
        <v>120000</v>
      </c>
      <c r="J1449" s="126"/>
      <c r="K1449" s="120">
        <v>35531</v>
      </c>
      <c r="L1449" s="126"/>
      <c r="M1449" s="183">
        <v>29.61</v>
      </c>
      <c r="N1449" s="126"/>
    </row>
    <row r="1450" spans="1:14" x14ac:dyDescent="0.2">
      <c r="A1450" s="136" t="s">
        <v>387</v>
      </c>
      <c r="B1450" s="126"/>
      <c r="C1450" s="136" t="s">
        <v>388</v>
      </c>
      <c r="D1450" s="126"/>
      <c r="E1450" s="126"/>
      <c r="F1450" s="126"/>
      <c r="G1450" s="126"/>
      <c r="H1450" s="126"/>
      <c r="I1450" s="184" t="s">
        <v>0</v>
      </c>
      <c r="J1450" s="126"/>
      <c r="K1450" s="184">
        <v>35531</v>
      </c>
      <c r="L1450" s="126"/>
      <c r="M1450" s="185" t="s">
        <v>0</v>
      </c>
      <c r="N1450" s="126"/>
    </row>
    <row r="1451" spans="1:14" x14ac:dyDescent="0.2">
      <c r="A1451" s="177" t="s">
        <v>741</v>
      </c>
      <c r="B1451" s="126"/>
      <c r="C1451" s="177" t="s">
        <v>728</v>
      </c>
      <c r="D1451" s="126"/>
      <c r="E1451" s="126"/>
      <c r="F1451" s="126"/>
      <c r="G1451" s="126"/>
      <c r="H1451" s="126"/>
      <c r="I1451" s="178">
        <v>305944</v>
      </c>
      <c r="J1451" s="126"/>
      <c r="K1451" s="178">
        <v>7244.43</v>
      </c>
      <c r="L1451" s="126"/>
      <c r="M1451" s="182">
        <v>2.37</v>
      </c>
      <c r="N1451" s="126"/>
    </row>
    <row r="1452" spans="1:14" x14ac:dyDescent="0.2">
      <c r="A1452" s="174" t="s">
        <v>203</v>
      </c>
      <c r="B1452" s="126"/>
      <c r="C1452" s="126"/>
      <c r="D1452" s="126"/>
      <c r="E1452" s="126"/>
      <c r="F1452" s="126"/>
      <c r="G1452" s="126"/>
      <c r="H1452" s="126"/>
      <c r="I1452" s="175">
        <v>12697</v>
      </c>
      <c r="J1452" s="126"/>
      <c r="K1452" s="175">
        <v>0</v>
      </c>
      <c r="L1452" s="126"/>
      <c r="M1452" s="176">
        <v>0</v>
      </c>
      <c r="N1452" s="126"/>
    </row>
    <row r="1453" spans="1:14" x14ac:dyDescent="0.2">
      <c r="A1453" s="174" t="s">
        <v>224</v>
      </c>
      <c r="B1453" s="126"/>
      <c r="C1453" s="126"/>
      <c r="D1453" s="126"/>
      <c r="E1453" s="126"/>
      <c r="F1453" s="126"/>
      <c r="G1453" s="126"/>
      <c r="H1453" s="126"/>
      <c r="I1453" s="175">
        <v>12697</v>
      </c>
      <c r="J1453" s="126"/>
      <c r="K1453" s="175">
        <v>0</v>
      </c>
      <c r="L1453" s="126"/>
      <c r="M1453" s="176">
        <v>0</v>
      </c>
      <c r="N1453" s="126"/>
    </row>
    <row r="1454" spans="1:14" x14ac:dyDescent="0.2">
      <c r="A1454" s="186" t="s">
        <v>461</v>
      </c>
      <c r="B1454" s="126"/>
      <c r="C1454" s="186" t="s">
        <v>462</v>
      </c>
      <c r="D1454" s="126"/>
      <c r="E1454" s="126"/>
      <c r="F1454" s="126"/>
      <c r="G1454" s="126"/>
      <c r="H1454" s="126"/>
      <c r="I1454" s="120">
        <v>12697</v>
      </c>
      <c r="J1454" s="126"/>
      <c r="K1454" s="120">
        <v>0</v>
      </c>
      <c r="L1454" s="126"/>
      <c r="M1454" s="183">
        <v>0</v>
      </c>
      <c r="N1454" s="126"/>
    </row>
    <row r="1455" spans="1:14" x14ac:dyDescent="0.2">
      <c r="A1455" s="136" t="s">
        <v>463</v>
      </c>
      <c r="B1455" s="126"/>
      <c r="C1455" s="136" t="s">
        <v>464</v>
      </c>
      <c r="D1455" s="126"/>
      <c r="E1455" s="126"/>
      <c r="F1455" s="126"/>
      <c r="G1455" s="126"/>
      <c r="H1455" s="126"/>
      <c r="I1455" s="184" t="s">
        <v>0</v>
      </c>
      <c r="J1455" s="126"/>
      <c r="K1455" s="184">
        <v>0</v>
      </c>
      <c r="L1455" s="126"/>
      <c r="M1455" s="185" t="s">
        <v>0</v>
      </c>
      <c r="N1455" s="126"/>
    </row>
    <row r="1456" spans="1:14" x14ac:dyDescent="0.2">
      <c r="A1456" s="174" t="s">
        <v>206</v>
      </c>
      <c r="B1456" s="126"/>
      <c r="C1456" s="126"/>
      <c r="D1456" s="126"/>
      <c r="E1456" s="126"/>
      <c r="F1456" s="126"/>
      <c r="G1456" s="126"/>
      <c r="H1456" s="126"/>
      <c r="I1456" s="175">
        <v>193728</v>
      </c>
      <c r="J1456" s="126"/>
      <c r="K1456" s="175">
        <v>0</v>
      </c>
      <c r="L1456" s="126"/>
      <c r="M1456" s="176">
        <v>0</v>
      </c>
      <c r="N1456" s="126"/>
    </row>
    <row r="1457" spans="1:14" x14ac:dyDescent="0.2">
      <c r="A1457" s="174" t="s">
        <v>227</v>
      </c>
      <c r="B1457" s="126"/>
      <c r="C1457" s="126"/>
      <c r="D1457" s="126"/>
      <c r="E1457" s="126"/>
      <c r="F1457" s="126"/>
      <c r="G1457" s="126"/>
      <c r="H1457" s="126"/>
      <c r="I1457" s="175">
        <v>193728</v>
      </c>
      <c r="J1457" s="126"/>
      <c r="K1457" s="175">
        <v>0</v>
      </c>
      <c r="L1457" s="126"/>
      <c r="M1457" s="176">
        <v>0</v>
      </c>
      <c r="N1457" s="126"/>
    </row>
    <row r="1458" spans="1:14" x14ac:dyDescent="0.2">
      <c r="A1458" s="186" t="s">
        <v>461</v>
      </c>
      <c r="B1458" s="126"/>
      <c r="C1458" s="186" t="s">
        <v>462</v>
      </c>
      <c r="D1458" s="126"/>
      <c r="E1458" s="126"/>
      <c r="F1458" s="126"/>
      <c r="G1458" s="126"/>
      <c r="H1458" s="126"/>
      <c r="I1458" s="120">
        <v>193728</v>
      </c>
      <c r="J1458" s="126"/>
      <c r="K1458" s="120">
        <v>0</v>
      </c>
      <c r="L1458" s="126"/>
      <c r="M1458" s="183">
        <v>0</v>
      </c>
      <c r="N1458" s="126"/>
    </row>
    <row r="1459" spans="1:14" x14ac:dyDescent="0.2">
      <c r="A1459" s="136" t="s">
        <v>469</v>
      </c>
      <c r="B1459" s="126"/>
      <c r="C1459" s="136" t="s">
        <v>470</v>
      </c>
      <c r="D1459" s="126"/>
      <c r="E1459" s="126"/>
      <c r="F1459" s="126"/>
      <c r="G1459" s="126"/>
      <c r="H1459" s="126"/>
      <c r="I1459" s="184" t="s">
        <v>0</v>
      </c>
      <c r="J1459" s="126"/>
      <c r="K1459" s="184">
        <v>0</v>
      </c>
      <c r="L1459" s="126"/>
      <c r="M1459" s="185" t="s">
        <v>0</v>
      </c>
      <c r="N1459" s="126"/>
    </row>
    <row r="1460" spans="1:14" x14ac:dyDescent="0.2">
      <c r="A1460" s="174" t="s">
        <v>210</v>
      </c>
      <c r="B1460" s="126"/>
      <c r="C1460" s="126"/>
      <c r="D1460" s="126"/>
      <c r="E1460" s="126"/>
      <c r="F1460" s="126"/>
      <c r="G1460" s="126"/>
      <c r="H1460" s="126"/>
      <c r="I1460" s="175">
        <v>74000</v>
      </c>
      <c r="J1460" s="126"/>
      <c r="K1460" s="175">
        <v>7244.43</v>
      </c>
      <c r="L1460" s="126"/>
      <c r="M1460" s="176">
        <v>9.7899999999999991</v>
      </c>
      <c r="N1460" s="126"/>
    </row>
    <row r="1461" spans="1:14" x14ac:dyDescent="0.2">
      <c r="A1461" s="174" t="s">
        <v>213</v>
      </c>
      <c r="B1461" s="126"/>
      <c r="C1461" s="126"/>
      <c r="D1461" s="126"/>
      <c r="E1461" s="126"/>
      <c r="F1461" s="126"/>
      <c r="G1461" s="126"/>
      <c r="H1461" s="126"/>
      <c r="I1461" s="175">
        <v>64000</v>
      </c>
      <c r="J1461" s="126"/>
      <c r="K1461" s="175">
        <v>1500</v>
      </c>
      <c r="L1461" s="126"/>
      <c r="M1461" s="176">
        <v>2.34</v>
      </c>
      <c r="N1461" s="126"/>
    </row>
    <row r="1462" spans="1:14" x14ac:dyDescent="0.2">
      <c r="A1462" s="186" t="s">
        <v>751</v>
      </c>
      <c r="B1462" s="126"/>
      <c r="C1462" s="186" t="s">
        <v>752</v>
      </c>
      <c r="D1462" s="126"/>
      <c r="E1462" s="126"/>
      <c r="F1462" s="126"/>
      <c r="G1462" s="126"/>
      <c r="H1462" s="126"/>
      <c r="I1462" s="120">
        <v>2000</v>
      </c>
      <c r="J1462" s="126"/>
      <c r="K1462" s="120">
        <v>0</v>
      </c>
      <c r="L1462" s="126"/>
      <c r="M1462" s="183">
        <v>0</v>
      </c>
      <c r="N1462" s="126"/>
    </row>
    <row r="1463" spans="1:14" x14ac:dyDescent="0.2">
      <c r="A1463" s="136" t="s">
        <v>753</v>
      </c>
      <c r="B1463" s="126"/>
      <c r="C1463" s="136" t="s">
        <v>754</v>
      </c>
      <c r="D1463" s="126"/>
      <c r="E1463" s="126"/>
      <c r="F1463" s="126"/>
      <c r="G1463" s="126"/>
      <c r="H1463" s="126"/>
      <c r="I1463" s="184" t="s">
        <v>0</v>
      </c>
      <c r="J1463" s="126"/>
      <c r="K1463" s="184">
        <v>0</v>
      </c>
      <c r="L1463" s="126"/>
      <c r="M1463" s="185" t="s">
        <v>0</v>
      </c>
      <c r="N1463" s="126"/>
    </row>
    <row r="1464" spans="1:14" x14ac:dyDescent="0.2">
      <c r="A1464" s="186" t="s">
        <v>461</v>
      </c>
      <c r="B1464" s="126"/>
      <c r="C1464" s="186" t="s">
        <v>462</v>
      </c>
      <c r="D1464" s="126"/>
      <c r="E1464" s="126"/>
      <c r="F1464" s="126"/>
      <c r="G1464" s="126"/>
      <c r="H1464" s="126"/>
      <c r="I1464" s="120">
        <v>62000</v>
      </c>
      <c r="J1464" s="126"/>
      <c r="K1464" s="120">
        <v>1500</v>
      </c>
      <c r="L1464" s="126"/>
      <c r="M1464" s="183">
        <v>2.42</v>
      </c>
      <c r="N1464" s="126"/>
    </row>
    <row r="1465" spans="1:14" x14ac:dyDescent="0.2">
      <c r="A1465" s="136" t="s">
        <v>463</v>
      </c>
      <c r="B1465" s="126"/>
      <c r="C1465" s="136" t="s">
        <v>464</v>
      </c>
      <c r="D1465" s="126"/>
      <c r="E1465" s="126"/>
      <c r="F1465" s="126"/>
      <c r="G1465" s="126"/>
      <c r="H1465" s="126"/>
      <c r="I1465" s="184" t="s">
        <v>0</v>
      </c>
      <c r="J1465" s="126"/>
      <c r="K1465" s="184">
        <v>1500</v>
      </c>
      <c r="L1465" s="126"/>
      <c r="M1465" s="185" t="s">
        <v>0</v>
      </c>
      <c r="N1465" s="126"/>
    </row>
    <row r="1466" spans="1:14" x14ac:dyDescent="0.2">
      <c r="A1466" s="136" t="s">
        <v>729</v>
      </c>
      <c r="B1466" s="126"/>
      <c r="C1466" s="136" t="s">
        <v>730</v>
      </c>
      <c r="D1466" s="126"/>
      <c r="E1466" s="126"/>
      <c r="F1466" s="126"/>
      <c r="G1466" s="126"/>
      <c r="H1466" s="126"/>
      <c r="I1466" s="184" t="s">
        <v>0</v>
      </c>
      <c r="J1466" s="126"/>
      <c r="K1466" s="184">
        <v>0</v>
      </c>
      <c r="L1466" s="126"/>
      <c r="M1466" s="185" t="s">
        <v>0</v>
      </c>
      <c r="N1466" s="126"/>
    </row>
    <row r="1467" spans="1:14" x14ac:dyDescent="0.2">
      <c r="A1467" s="136" t="s">
        <v>469</v>
      </c>
      <c r="B1467" s="126"/>
      <c r="C1467" s="136" t="s">
        <v>470</v>
      </c>
      <c r="D1467" s="126"/>
      <c r="E1467" s="126"/>
      <c r="F1467" s="126"/>
      <c r="G1467" s="126"/>
      <c r="H1467" s="126"/>
      <c r="I1467" s="184" t="s">
        <v>0</v>
      </c>
      <c r="J1467" s="126"/>
      <c r="K1467" s="184">
        <v>0</v>
      </c>
      <c r="L1467" s="126"/>
      <c r="M1467" s="185" t="s">
        <v>0</v>
      </c>
      <c r="N1467" s="126"/>
    </row>
    <row r="1468" spans="1:14" x14ac:dyDescent="0.2">
      <c r="A1468" s="174" t="s">
        <v>230</v>
      </c>
      <c r="B1468" s="126"/>
      <c r="C1468" s="126"/>
      <c r="D1468" s="126"/>
      <c r="E1468" s="126"/>
      <c r="F1468" s="126"/>
      <c r="G1468" s="126"/>
      <c r="H1468" s="126"/>
      <c r="I1468" s="175">
        <v>10000</v>
      </c>
      <c r="J1468" s="126"/>
      <c r="K1468" s="175">
        <v>5744.43</v>
      </c>
      <c r="L1468" s="126"/>
      <c r="M1468" s="176">
        <v>57.44</v>
      </c>
      <c r="N1468" s="126"/>
    </row>
    <row r="1469" spans="1:14" x14ac:dyDescent="0.2">
      <c r="A1469" s="186" t="s">
        <v>461</v>
      </c>
      <c r="B1469" s="126"/>
      <c r="C1469" s="186" t="s">
        <v>462</v>
      </c>
      <c r="D1469" s="126"/>
      <c r="E1469" s="126"/>
      <c r="F1469" s="126"/>
      <c r="G1469" s="126"/>
      <c r="H1469" s="126"/>
      <c r="I1469" s="120">
        <v>10000</v>
      </c>
      <c r="J1469" s="126"/>
      <c r="K1469" s="120">
        <v>5744.43</v>
      </c>
      <c r="L1469" s="126"/>
      <c r="M1469" s="183">
        <v>57.44</v>
      </c>
      <c r="N1469" s="126"/>
    </row>
    <row r="1470" spans="1:14" x14ac:dyDescent="0.2">
      <c r="A1470" s="136" t="s">
        <v>729</v>
      </c>
      <c r="B1470" s="126"/>
      <c r="C1470" s="136" t="s">
        <v>730</v>
      </c>
      <c r="D1470" s="126"/>
      <c r="E1470" s="126"/>
      <c r="F1470" s="126"/>
      <c r="G1470" s="126"/>
      <c r="H1470" s="126"/>
      <c r="I1470" s="184" t="s">
        <v>0</v>
      </c>
      <c r="J1470" s="126"/>
      <c r="K1470" s="184">
        <v>5744.43</v>
      </c>
      <c r="L1470" s="126"/>
      <c r="M1470" s="185" t="s">
        <v>0</v>
      </c>
      <c r="N1470" s="126"/>
    </row>
    <row r="1471" spans="1:14" x14ac:dyDescent="0.2">
      <c r="A1471" s="136" t="s">
        <v>469</v>
      </c>
      <c r="B1471" s="126"/>
      <c r="C1471" s="136" t="s">
        <v>470</v>
      </c>
      <c r="D1471" s="126"/>
      <c r="E1471" s="126"/>
      <c r="F1471" s="126"/>
      <c r="G1471" s="126"/>
      <c r="H1471" s="126"/>
      <c r="I1471" s="184" t="s">
        <v>0</v>
      </c>
      <c r="J1471" s="126"/>
      <c r="K1471" s="184">
        <v>0</v>
      </c>
      <c r="L1471" s="126"/>
      <c r="M1471" s="185" t="s">
        <v>0</v>
      </c>
      <c r="N1471" s="126"/>
    </row>
    <row r="1472" spans="1:14" x14ac:dyDescent="0.2">
      <c r="A1472" s="174" t="s">
        <v>214</v>
      </c>
      <c r="B1472" s="126"/>
      <c r="C1472" s="126"/>
      <c r="D1472" s="126"/>
      <c r="E1472" s="126"/>
      <c r="F1472" s="126"/>
      <c r="G1472" s="126"/>
      <c r="H1472" s="126"/>
      <c r="I1472" s="175">
        <v>25519</v>
      </c>
      <c r="J1472" s="126"/>
      <c r="K1472" s="175">
        <v>0</v>
      </c>
      <c r="L1472" s="126"/>
      <c r="M1472" s="176">
        <v>0</v>
      </c>
      <c r="N1472" s="126"/>
    </row>
    <row r="1473" spans="1:14" x14ac:dyDescent="0.2">
      <c r="A1473" s="174" t="s">
        <v>232</v>
      </c>
      <c r="B1473" s="126"/>
      <c r="C1473" s="126"/>
      <c r="D1473" s="126"/>
      <c r="E1473" s="126"/>
      <c r="F1473" s="126"/>
      <c r="G1473" s="126"/>
      <c r="H1473" s="126"/>
      <c r="I1473" s="175">
        <v>25519</v>
      </c>
      <c r="J1473" s="126"/>
      <c r="K1473" s="175">
        <v>0</v>
      </c>
      <c r="L1473" s="126"/>
      <c r="M1473" s="176">
        <v>0</v>
      </c>
      <c r="N1473" s="126"/>
    </row>
    <row r="1474" spans="1:14" x14ac:dyDescent="0.2">
      <c r="A1474" s="186" t="s">
        <v>461</v>
      </c>
      <c r="B1474" s="126"/>
      <c r="C1474" s="186" t="s">
        <v>462</v>
      </c>
      <c r="D1474" s="126"/>
      <c r="E1474" s="126"/>
      <c r="F1474" s="126"/>
      <c r="G1474" s="126"/>
      <c r="H1474" s="126"/>
      <c r="I1474" s="120">
        <v>25519</v>
      </c>
      <c r="J1474" s="126"/>
      <c r="K1474" s="120">
        <v>0</v>
      </c>
      <c r="L1474" s="126"/>
      <c r="M1474" s="183">
        <v>0</v>
      </c>
      <c r="N1474" s="126"/>
    </row>
    <row r="1475" spans="1:14" x14ac:dyDescent="0.2">
      <c r="A1475" s="136" t="s">
        <v>463</v>
      </c>
      <c r="B1475" s="126"/>
      <c r="C1475" s="136" t="s">
        <v>464</v>
      </c>
      <c r="D1475" s="126"/>
      <c r="E1475" s="126"/>
      <c r="F1475" s="126"/>
      <c r="G1475" s="126"/>
      <c r="H1475" s="126"/>
      <c r="I1475" s="184" t="s">
        <v>0</v>
      </c>
      <c r="J1475" s="126"/>
      <c r="K1475" s="184">
        <v>0</v>
      </c>
      <c r="L1475" s="126"/>
      <c r="M1475" s="185" t="s">
        <v>0</v>
      </c>
      <c r="N1475" s="126"/>
    </row>
    <row r="1476" spans="1:14" x14ac:dyDescent="0.2">
      <c r="A1476" s="177" t="s">
        <v>742</v>
      </c>
      <c r="B1476" s="126"/>
      <c r="C1476" s="177" t="s">
        <v>732</v>
      </c>
      <c r="D1476" s="126"/>
      <c r="E1476" s="126"/>
      <c r="F1476" s="126"/>
      <c r="G1476" s="126"/>
      <c r="H1476" s="126"/>
      <c r="I1476" s="178">
        <v>320000</v>
      </c>
      <c r="J1476" s="126"/>
      <c r="K1476" s="178">
        <v>0</v>
      </c>
      <c r="L1476" s="126"/>
      <c r="M1476" s="182">
        <v>0</v>
      </c>
      <c r="N1476" s="126"/>
    </row>
    <row r="1477" spans="1:14" x14ac:dyDescent="0.2">
      <c r="A1477" s="174" t="s">
        <v>210</v>
      </c>
      <c r="B1477" s="126"/>
      <c r="C1477" s="126"/>
      <c r="D1477" s="126"/>
      <c r="E1477" s="126"/>
      <c r="F1477" s="126"/>
      <c r="G1477" s="126"/>
      <c r="H1477" s="126"/>
      <c r="I1477" s="175">
        <v>320000</v>
      </c>
      <c r="J1477" s="126"/>
      <c r="K1477" s="175">
        <v>0</v>
      </c>
      <c r="L1477" s="126"/>
      <c r="M1477" s="176">
        <v>0</v>
      </c>
      <c r="N1477" s="126"/>
    </row>
    <row r="1478" spans="1:14" x14ac:dyDescent="0.2">
      <c r="A1478" s="174" t="s">
        <v>213</v>
      </c>
      <c r="B1478" s="126"/>
      <c r="C1478" s="126"/>
      <c r="D1478" s="126"/>
      <c r="E1478" s="126"/>
      <c r="F1478" s="126"/>
      <c r="G1478" s="126"/>
      <c r="H1478" s="126"/>
      <c r="I1478" s="175">
        <v>320000</v>
      </c>
      <c r="J1478" s="126"/>
      <c r="K1478" s="175">
        <v>0</v>
      </c>
      <c r="L1478" s="126"/>
      <c r="M1478" s="176">
        <v>0</v>
      </c>
      <c r="N1478" s="126"/>
    </row>
    <row r="1479" spans="1:14" x14ac:dyDescent="0.2">
      <c r="A1479" s="186" t="s">
        <v>655</v>
      </c>
      <c r="B1479" s="126"/>
      <c r="C1479" s="186" t="s">
        <v>656</v>
      </c>
      <c r="D1479" s="126"/>
      <c r="E1479" s="126"/>
      <c r="F1479" s="126"/>
      <c r="G1479" s="126"/>
      <c r="H1479" s="126"/>
      <c r="I1479" s="120">
        <v>320000</v>
      </c>
      <c r="J1479" s="126"/>
      <c r="K1479" s="120">
        <v>0</v>
      </c>
      <c r="L1479" s="126"/>
      <c r="M1479" s="183">
        <v>0</v>
      </c>
      <c r="N1479" s="126"/>
    </row>
    <row r="1480" spans="1:14" x14ac:dyDescent="0.2">
      <c r="A1480" s="136" t="s">
        <v>677</v>
      </c>
      <c r="B1480" s="126"/>
      <c r="C1480" s="136" t="s">
        <v>678</v>
      </c>
      <c r="D1480" s="126"/>
      <c r="E1480" s="126"/>
      <c r="F1480" s="126"/>
      <c r="G1480" s="126"/>
      <c r="H1480" s="126"/>
      <c r="I1480" s="184" t="s">
        <v>0</v>
      </c>
      <c r="J1480" s="126"/>
      <c r="K1480" s="184">
        <v>0</v>
      </c>
      <c r="L1480" s="126"/>
      <c r="M1480" s="185" t="s">
        <v>0</v>
      </c>
      <c r="N1480" s="126"/>
    </row>
    <row r="1481" spans="1:14" x14ac:dyDescent="0.2">
      <c r="A1481" s="171" t="s">
        <v>755</v>
      </c>
      <c r="B1481" s="126"/>
      <c r="C1481" s="126"/>
      <c r="D1481" s="126"/>
      <c r="E1481" s="126"/>
      <c r="F1481" s="126"/>
      <c r="G1481" s="126"/>
      <c r="H1481" s="126"/>
      <c r="I1481" s="172">
        <v>85000</v>
      </c>
      <c r="J1481" s="126"/>
      <c r="K1481" s="172">
        <v>31271.35</v>
      </c>
      <c r="L1481" s="126"/>
      <c r="M1481" s="173">
        <v>36.79</v>
      </c>
      <c r="N1481" s="126"/>
    </row>
    <row r="1482" spans="1:14" x14ac:dyDescent="0.2">
      <c r="A1482" s="174" t="s">
        <v>199</v>
      </c>
      <c r="B1482" s="126"/>
      <c r="C1482" s="126"/>
      <c r="D1482" s="126"/>
      <c r="E1482" s="126"/>
      <c r="F1482" s="126"/>
      <c r="G1482" s="126"/>
      <c r="H1482" s="126"/>
      <c r="I1482" s="175">
        <v>85000</v>
      </c>
      <c r="J1482" s="126"/>
      <c r="K1482" s="175">
        <v>31271.35</v>
      </c>
      <c r="L1482" s="126"/>
      <c r="M1482" s="176">
        <v>36.79</v>
      </c>
      <c r="N1482" s="126"/>
    </row>
    <row r="1483" spans="1:14" x14ac:dyDescent="0.2">
      <c r="A1483" s="174" t="s">
        <v>200</v>
      </c>
      <c r="B1483" s="126"/>
      <c r="C1483" s="126"/>
      <c r="D1483" s="126"/>
      <c r="E1483" s="126"/>
      <c r="F1483" s="126"/>
      <c r="G1483" s="126"/>
      <c r="H1483" s="126"/>
      <c r="I1483" s="175">
        <v>85000</v>
      </c>
      <c r="J1483" s="126"/>
      <c r="K1483" s="175">
        <v>31271.35</v>
      </c>
      <c r="L1483" s="126"/>
      <c r="M1483" s="176">
        <v>36.79</v>
      </c>
      <c r="N1483" s="126"/>
    </row>
    <row r="1484" spans="1:14" x14ac:dyDescent="0.2">
      <c r="A1484" s="171" t="s">
        <v>756</v>
      </c>
      <c r="B1484" s="126"/>
      <c r="C1484" s="126"/>
      <c r="D1484" s="126"/>
      <c r="E1484" s="126"/>
      <c r="F1484" s="126"/>
      <c r="G1484" s="126"/>
      <c r="H1484" s="126"/>
      <c r="I1484" s="172">
        <v>85000</v>
      </c>
      <c r="J1484" s="126"/>
      <c r="K1484" s="172">
        <v>31271.35</v>
      </c>
      <c r="L1484" s="126"/>
      <c r="M1484" s="173">
        <v>36.79</v>
      </c>
      <c r="N1484" s="126"/>
    </row>
    <row r="1485" spans="1:14" x14ac:dyDescent="0.2">
      <c r="A1485" s="179" t="s">
        <v>757</v>
      </c>
      <c r="B1485" s="126"/>
      <c r="C1485" s="179" t="s">
        <v>758</v>
      </c>
      <c r="D1485" s="126"/>
      <c r="E1485" s="126"/>
      <c r="F1485" s="126"/>
      <c r="G1485" s="126"/>
      <c r="H1485" s="126"/>
      <c r="I1485" s="180">
        <v>76200</v>
      </c>
      <c r="J1485" s="126"/>
      <c r="K1485" s="180">
        <v>29071.3</v>
      </c>
      <c r="L1485" s="126"/>
      <c r="M1485" s="181">
        <v>38.15</v>
      </c>
      <c r="N1485" s="126"/>
    </row>
    <row r="1486" spans="1:14" x14ac:dyDescent="0.2">
      <c r="A1486" s="177" t="s">
        <v>759</v>
      </c>
      <c r="B1486" s="126"/>
      <c r="C1486" s="177" t="s">
        <v>760</v>
      </c>
      <c r="D1486" s="126"/>
      <c r="E1486" s="126"/>
      <c r="F1486" s="126"/>
      <c r="G1486" s="126"/>
      <c r="H1486" s="126"/>
      <c r="I1486" s="178">
        <v>74700</v>
      </c>
      <c r="J1486" s="126"/>
      <c r="K1486" s="178">
        <v>27676.3</v>
      </c>
      <c r="L1486" s="126"/>
      <c r="M1486" s="182">
        <v>37.049999999999997</v>
      </c>
      <c r="N1486" s="126"/>
    </row>
    <row r="1487" spans="1:14" x14ac:dyDescent="0.2">
      <c r="A1487" s="174" t="s">
        <v>199</v>
      </c>
      <c r="B1487" s="126"/>
      <c r="C1487" s="126"/>
      <c r="D1487" s="126"/>
      <c r="E1487" s="126"/>
      <c r="F1487" s="126"/>
      <c r="G1487" s="126"/>
      <c r="H1487" s="126"/>
      <c r="I1487" s="175">
        <v>74700</v>
      </c>
      <c r="J1487" s="126"/>
      <c r="K1487" s="175">
        <v>27676.3</v>
      </c>
      <c r="L1487" s="126"/>
      <c r="M1487" s="176">
        <v>37.049999999999997</v>
      </c>
      <c r="N1487" s="126"/>
    </row>
    <row r="1488" spans="1:14" x14ac:dyDescent="0.2">
      <c r="A1488" s="174" t="s">
        <v>200</v>
      </c>
      <c r="B1488" s="126"/>
      <c r="C1488" s="126"/>
      <c r="D1488" s="126"/>
      <c r="E1488" s="126"/>
      <c r="F1488" s="126"/>
      <c r="G1488" s="126"/>
      <c r="H1488" s="126"/>
      <c r="I1488" s="175">
        <v>74700</v>
      </c>
      <c r="J1488" s="126"/>
      <c r="K1488" s="175">
        <v>27676.3</v>
      </c>
      <c r="L1488" s="126"/>
      <c r="M1488" s="176">
        <v>37.049999999999997</v>
      </c>
      <c r="N1488" s="126"/>
    </row>
    <row r="1489" spans="1:14" x14ac:dyDescent="0.2">
      <c r="A1489" s="186" t="s">
        <v>383</v>
      </c>
      <c r="B1489" s="126"/>
      <c r="C1489" s="186" t="s">
        <v>384</v>
      </c>
      <c r="D1489" s="126"/>
      <c r="E1489" s="126"/>
      <c r="F1489" s="126"/>
      <c r="G1489" s="126"/>
      <c r="H1489" s="126"/>
      <c r="I1489" s="120">
        <v>2700</v>
      </c>
      <c r="J1489" s="126"/>
      <c r="K1489" s="120">
        <v>0</v>
      </c>
      <c r="L1489" s="126"/>
      <c r="M1489" s="183">
        <v>0</v>
      </c>
      <c r="N1489" s="126"/>
    </row>
    <row r="1490" spans="1:14" x14ac:dyDescent="0.2">
      <c r="A1490" s="136" t="s">
        <v>385</v>
      </c>
      <c r="B1490" s="126"/>
      <c r="C1490" s="136" t="s">
        <v>386</v>
      </c>
      <c r="D1490" s="126"/>
      <c r="E1490" s="126"/>
      <c r="F1490" s="126"/>
      <c r="G1490" s="126"/>
      <c r="H1490" s="126"/>
      <c r="I1490" s="184" t="s">
        <v>0</v>
      </c>
      <c r="J1490" s="126"/>
      <c r="K1490" s="184">
        <v>0</v>
      </c>
      <c r="L1490" s="126"/>
      <c r="M1490" s="185" t="s">
        <v>0</v>
      </c>
      <c r="N1490" s="126"/>
    </row>
    <row r="1491" spans="1:14" x14ac:dyDescent="0.2">
      <c r="A1491" s="186" t="s">
        <v>391</v>
      </c>
      <c r="B1491" s="126"/>
      <c r="C1491" s="186" t="s">
        <v>392</v>
      </c>
      <c r="D1491" s="126"/>
      <c r="E1491" s="126"/>
      <c r="F1491" s="126"/>
      <c r="G1491" s="126"/>
      <c r="H1491" s="126"/>
      <c r="I1491" s="120">
        <v>4900</v>
      </c>
      <c r="J1491" s="126"/>
      <c r="K1491" s="120">
        <v>1203.48</v>
      </c>
      <c r="L1491" s="126"/>
      <c r="M1491" s="183">
        <v>24.56</v>
      </c>
      <c r="N1491" s="126"/>
    </row>
    <row r="1492" spans="1:14" x14ac:dyDescent="0.2">
      <c r="A1492" s="136" t="s">
        <v>393</v>
      </c>
      <c r="B1492" s="126"/>
      <c r="C1492" s="136" t="s">
        <v>394</v>
      </c>
      <c r="D1492" s="126"/>
      <c r="E1492" s="126"/>
      <c r="F1492" s="126"/>
      <c r="G1492" s="126"/>
      <c r="H1492" s="126"/>
      <c r="I1492" s="184" t="s">
        <v>0</v>
      </c>
      <c r="J1492" s="126"/>
      <c r="K1492" s="184">
        <v>0</v>
      </c>
      <c r="L1492" s="126"/>
      <c r="M1492" s="185" t="s">
        <v>0</v>
      </c>
      <c r="N1492" s="126"/>
    </row>
    <row r="1493" spans="1:14" x14ac:dyDescent="0.2">
      <c r="A1493" s="136" t="s">
        <v>395</v>
      </c>
      <c r="B1493" s="126"/>
      <c r="C1493" s="136" t="s">
        <v>396</v>
      </c>
      <c r="D1493" s="126"/>
      <c r="E1493" s="126"/>
      <c r="F1493" s="126"/>
      <c r="G1493" s="126"/>
      <c r="H1493" s="126"/>
      <c r="I1493" s="184" t="s">
        <v>0</v>
      </c>
      <c r="J1493" s="126"/>
      <c r="K1493" s="184">
        <v>1203.48</v>
      </c>
      <c r="L1493" s="126"/>
      <c r="M1493" s="185" t="s">
        <v>0</v>
      </c>
      <c r="N1493" s="126"/>
    </row>
    <row r="1494" spans="1:14" x14ac:dyDescent="0.2">
      <c r="A1494" s="186" t="s">
        <v>403</v>
      </c>
      <c r="B1494" s="126"/>
      <c r="C1494" s="186" t="s">
        <v>404</v>
      </c>
      <c r="D1494" s="126"/>
      <c r="E1494" s="126"/>
      <c r="F1494" s="126"/>
      <c r="G1494" s="126"/>
      <c r="H1494" s="126"/>
      <c r="I1494" s="120">
        <v>19650</v>
      </c>
      <c r="J1494" s="126"/>
      <c r="K1494" s="120">
        <v>8914.14</v>
      </c>
      <c r="L1494" s="126"/>
      <c r="M1494" s="183">
        <v>45.36</v>
      </c>
      <c r="N1494" s="126"/>
    </row>
    <row r="1495" spans="1:14" x14ac:dyDescent="0.2">
      <c r="A1495" s="136" t="s">
        <v>405</v>
      </c>
      <c r="B1495" s="126"/>
      <c r="C1495" s="136" t="s">
        <v>406</v>
      </c>
      <c r="D1495" s="126"/>
      <c r="E1495" s="126"/>
      <c r="F1495" s="126"/>
      <c r="G1495" s="126"/>
      <c r="H1495" s="126"/>
      <c r="I1495" s="184" t="s">
        <v>0</v>
      </c>
      <c r="J1495" s="126"/>
      <c r="K1495" s="184">
        <v>1824.53</v>
      </c>
      <c r="L1495" s="126"/>
      <c r="M1495" s="185" t="s">
        <v>0</v>
      </c>
      <c r="N1495" s="126"/>
    </row>
    <row r="1496" spans="1:14" x14ac:dyDescent="0.2">
      <c r="A1496" s="136" t="s">
        <v>411</v>
      </c>
      <c r="B1496" s="126"/>
      <c r="C1496" s="136" t="s">
        <v>412</v>
      </c>
      <c r="D1496" s="126"/>
      <c r="E1496" s="126"/>
      <c r="F1496" s="126"/>
      <c r="G1496" s="126"/>
      <c r="H1496" s="126"/>
      <c r="I1496" s="184" t="s">
        <v>0</v>
      </c>
      <c r="J1496" s="126"/>
      <c r="K1496" s="184">
        <v>339.61</v>
      </c>
      <c r="L1496" s="126"/>
      <c r="M1496" s="185" t="s">
        <v>0</v>
      </c>
      <c r="N1496" s="126"/>
    </row>
    <row r="1497" spans="1:14" x14ac:dyDescent="0.2">
      <c r="A1497" s="136" t="s">
        <v>413</v>
      </c>
      <c r="B1497" s="126"/>
      <c r="C1497" s="136" t="s">
        <v>414</v>
      </c>
      <c r="D1497" s="126"/>
      <c r="E1497" s="126"/>
      <c r="F1497" s="126"/>
      <c r="G1497" s="126"/>
      <c r="H1497" s="126"/>
      <c r="I1497" s="184" t="s">
        <v>0</v>
      </c>
      <c r="J1497" s="126"/>
      <c r="K1497" s="184">
        <v>6750</v>
      </c>
      <c r="L1497" s="126"/>
      <c r="M1497" s="185" t="s">
        <v>0</v>
      </c>
      <c r="N1497" s="126"/>
    </row>
    <row r="1498" spans="1:14" x14ac:dyDescent="0.2">
      <c r="A1498" s="136" t="s">
        <v>421</v>
      </c>
      <c r="B1498" s="126"/>
      <c r="C1498" s="136" t="s">
        <v>422</v>
      </c>
      <c r="D1498" s="126"/>
      <c r="E1498" s="126"/>
      <c r="F1498" s="126"/>
      <c r="G1498" s="126"/>
      <c r="H1498" s="126"/>
      <c r="I1498" s="184" t="s">
        <v>0</v>
      </c>
      <c r="J1498" s="126"/>
      <c r="K1498" s="184">
        <v>0</v>
      </c>
      <c r="L1498" s="126"/>
      <c r="M1498" s="185" t="s">
        <v>0</v>
      </c>
      <c r="N1498" s="126"/>
    </row>
    <row r="1499" spans="1:14" x14ac:dyDescent="0.2">
      <c r="A1499" s="186" t="s">
        <v>426</v>
      </c>
      <c r="B1499" s="126"/>
      <c r="C1499" s="186" t="s">
        <v>427</v>
      </c>
      <c r="D1499" s="126"/>
      <c r="E1499" s="126"/>
      <c r="F1499" s="126"/>
      <c r="G1499" s="126"/>
      <c r="H1499" s="126"/>
      <c r="I1499" s="120">
        <v>47300</v>
      </c>
      <c r="J1499" s="126"/>
      <c r="K1499" s="120">
        <v>17483.68</v>
      </c>
      <c r="L1499" s="126"/>
      <c r="M1499" s="183">
        <v>36.96</v>
      </c>
      <c r="N1499" s="126"/>
    </row>
    <row r="1500" spans="1:14" x14ac:dyDescent="0.2">
      <c r="A1500" s="136" t="s">
        <v>428</v>
      </c>
      <c r="B1500" s="126"/>
      <c r="C1500" s="136" t="s">
        <v>429</v>
      </c>
      <c r="D1500" s="126"/>
      <c r="E1500" s="126"/>
      <c r="F1500" s="126"/>
      <c r="G1500" s="126"/>
      <c r="H1500" s="126"/>
      <c r="I1500" s="184" t="s">
        <v>0</v>
      </c>
      <c r="J1500" s="126"/>
      <c r="K1500" s="184">
        <v>17283.68</v>
      </c>
      <c r="L1500" s="126"/>
      <c r="M1500" s="185" t="s">
        <v>0</v>
      </c>
      <c r="N1500" s="126"/>
    </row>
    <row r="1501" spans="1:14" x14ac:dyDescent="0.2">
      <c r="A1501" s="136" t="s">
        <v>432</v>
      </c>
      <c r="B1501" s="126"/>
      <c r="C1501" s="136" t="s">
        <v>433</v>
      </c>
      <c r="D1501" s="126"/>
      <c r="E1501" s="126"/>
      <c r="F1501" s="126"/>
      <c r="G1501" s="126"/>
      <c r="H1501" s="126"/>
      <c r="I1501" s="184" t="s">
        <v>0</v>
      </c>
      <c r="J1501" s="126"/>
      <c r="K1501" s="184">
        <v>0</v>
      </c>
      <c r="L1501" s="126"/>
      <c r="M1501" s="185" t="s">
        <v>0</v>
      </c>
      <c r="N1501" s="126"/>
    </row>
    <row r="1502" spans="1:14" x14ac:dyDescent="0.2">
      <c r="A1502" s="136" t="s">
        <v>436</v>
      </c>
      <c r="B1502" s="126"/>
      <c r="C1502" s="136" t="s">
        <v>437</v>
      </c>
      <c r="D1502" s="126"/>
      <c r="E1502" s="126"/>
      <c r="F1502" s="126"/>
      <c r="G1502" s="126"/>
      <c r="H1502" s="126"/>
      <c r="I1502" s="184" t="s">
        <v>0</v>
      </c>
      <c r="J1502" s="126"/>
      <c r="K1502" s="184">
        <v>0</v>
      </c>
      <c r="L1502" s="126"/>
      <c r="M1502" s="185" t="s">
        <v>0</v>
      </c>
      <c r="N1502" s="126"/>
    </row>
    <row r="1503" spans="1:14" x14ac:dyDescent="0.2">
      <c r="A1503" s="136" t="s">
        <v>438</v>
      </c>
      <c r="B1503" s="126"/>
      <c r="C1503" s="136" t="s">
        <v>427</v>
      </c>
      <c r="D1503" s="126"/>
      <c r="E1503" s="126"/>
      <c r="F1503" s="126"/>
      <c r="G1503" s="126"/>
      <c r="H1503" s="126"/>
      <c r="I1503" s="184" t="s">
        <v>0</v>
      </c>
      <c r="J1503" s="126"/>
      <c r="K1503" s="184">
        <v>200</v>
      </c>
      <c r="L1503" s="126"/>
      <c r="M1503" s="185" t="s">
        <v>0</v>
      </c>
      <c r="N1503" s="126"/>
    </row>
    <row r="1504" spans="1:14" x14ac:dyDescent="0.2">
      <c r="A1504" s="186" t="s">
        <v>439</v>
      </c>
      <c r="B1504" s="126"/>
      <c r="C1504" s="186" t="s">
        <v>440</v>
      </c>
      <c r="D1504" s="126"/>
      <c r="E1504" s="126"/>
      <c r="F1504" s="126"/>
      <c r="G1504" s="126"/>
      <c r="H1504" s="126"/>
      <c r="I1504" s="120">
        <v>150</v>
      </c>
      <c r="J1504" s="126"/>
      <c r="K1504" s="120">
        <v>75</v>
      </c>
      <c r="L1504" s="126"/>
      <c r="M1504" s="183">
        <v>50</v>
      </c>
      <c r="N1504" s="126"/>
    </row>
    <row r="1505" spans="1:14" x14ac:dyDescent="0.2">
      <c r="A1505" s="136" t="s">
        <v>441</v>
      </c>
      <c r="B1505" s="126"/>
      <c r="C1505" s="136" t="s">
        <v>442</v>
      </c>
      <c r="D1505" s="126"/>
      <c r="E1505" s="126"/>
      <c r="F1505" s="126"/>
      <c r="G1505" s="126"/>
      <c r="H1505" s="126"/>
      <c r="I1505" s="184" t="s">
        <v>0</v>
      </c>
      <c r="J1505" s="126"/>
      <c r="K1505" s="184">
        <v>75</v>
      </c>
      <c r="L1505" s="126"/>
      <c r="M1505" s="185" t="s">
        <v>0</v>
      </c>
      <c r="N1505" s="126"/>
    </row>
    <row r="1506" spans="1:14" x14ac:dyDescent="0.2">
      <c r="A1506" s="177" t="s">
        <v>761</v>
      </c>
      <c r="B1506" s="126"/>
      <c r="C1506" s="177" t="s">
        <v>762</v>
      </c>
      <c r="D1506" s="126"/>
      <c r="E1506" s="126"/>
      <c r="F1506" s="126"/>
      <c r="G1506" s="126"/>
      <c r="H1506" s="126"/>
      <c r="I1506" s="178">
        <v>1500</v>
      </c>
      <c r="J1506" s="126"/>
      <c r="K1506" s="178">
        <v>1395</v>
      </c>
      <c r="L1506" s="126"/>
      <c r="M1506" s="182">
        <v>93</v>
      </c>
      <c r="N1506" s="126"/>
    </row>
    <row r="1507" spans="1:14" x14ac:dyDescent="0.2">
      <c r="A1507" s="174" t="s">
        <v>199</v>
      </c>
      <c r="B1507" s="126"/>
      <c r="C1507" s="126"/>
      <c r="D1507" s="126"/>
      <c r="E1507" s="126"/>
      <c r="F1507" s="126"/>
      <c r="G1507" s="126"/>
      <c r="H1507" s="126"/>
      <c r="I1507" s="175">
        <v>1500</v>
      </c>
      <c r="J1507" s="126"/>
      <c r="K1507" s="175">
        <v>1395</v>
      </c>
      <c r="L1507" s="126"/>
      <c r="M1507" s="176">
        <v>93</v>
      </c>
      <c r="N1507" s="126"/>
    </row>
    <row r="1508" spans="1:14" x14ac:dyDescent="0.2">
      <c r="A1508" s="174" t="s">
        <v>200</v>
      </c>
      <c r="B1508" s="126"/>
      <c r="C1508" s="126"/>
      <c r="D1508" s="126"/>
      <c r="E1508" s="126"/>
      <c r="F1508" s="126"/>
      <c r="G1508" s="126"/>
      <c r="H1508" s="126"/>
      <c r="I1508" s="175">
        <v>1500</v>
      </c>
      <c r="J1508" s="126"/>
      <c r="K1508" s="175">
        <v>1395</v>
      </c>
      <c r="L1508" s="126"/>
      <c r="M1508" s="176">
        <v>93</v>
      </c>
      <c r="N1508" s="126"/>
    </row>
    <row r="1509" spans="1:14" x14ac:dyDescent="0.2">
      <c r="A1509" s="186" t="s">
        <v>461</v>
      </c>
      <c r="B1509" s="126"/>
      <c r="C1509" s="186" t="s">
        <v>462</v>
      </c>
      <c r="D1509" s="126"/>
      <c r="E1509" s="126"/>
      <c r="F1509" s="126"/>
      <c r="G1509" s="126"/>
      <c r="H1509" s="126"/>
      <c r="I1509" s="120">
        <v>1500</v>
      </c>
      <c r="J1509" s="126"/>
      <c r="K1509" s="120">
        <v>1395</v>
      </c>
      <c r="L1509" s="126"/>
      <c r="M1509" s="183">
        <v>93</v>
      </c>
      <c r="N1509" s="126"/>
    </row>
    <row r="1510" spans="1:14" x14ac:dyDescent="0.2">
      <c r="A1510" s="136" t="s">
        <v>463</v>
      </c>
      <c r="B1510" s="126"/>
      <c r="C1510" s="136" t="s">
        <v>464</v>
      </c>
      <c r="D1510" s="126"/>
      <c r="E1510" s="126"/>
      <c r="F1510" s="126"/>
      <c r="G1510" s="126"/>
      <c r="H1510" s="126"/>
      <c r="I1510" s="184" t="s">
        <v>0</v>
      </c>
      <c r="J1510" s="126"/>
      <c r="K1510" s="184">
        <v>1395</v>
      </c>
      <c r="L1510" s="126"/>
      <c r="M1510" s="185" t="s">
        <v>0</v>
      </c>
      <c r="N1510" s="126"/>
    </row>
    <row r="1511" spans="1:14" x14ac:dyDescent="0.2">
      <c r="A1511" s="179" t="s">
        <v>763</v>
      </c>
      <c r="B1511" s="126"/>
      <c r="C1511" s="179" t="s">
        <v>764</v>
      </c>
      <c r="D1511" s="126"/>
      <c r="E1511" s="126"/>
      <c r="F1511" s="126"/>
      <c r="G1511" s="126"/>
      <c r="H1511" s="126"/>
      <c r="I1511" s="180">
        <v>8800</v>
      </c>
      <c r="J1511" s="126"/>
      <c r="K1511" s="180">
        <v>2200.0500000000002</v>
      </c>
      <c r="L1511" s="126"/>
      <c r="M1511" s="181">
        <v>25</v>
      </c>
      <c r="N1511" s="126"/>
    </row>
    <row r="1512" spans="1:14" x14ac:dyDescent="0.2">
      <c r="A1512" s="177" t="s">
        <v>765</v>
      </c>
      <c r="B1512" s="126"/>
      <c r="C1512" s="177" t="s">
        <v>766</v>
      </c>
      <c r="D1512" s="126"/>
      <c r="E1512" s="126"/>
      <c r="F1512" s="126"/>
      <c r="G1512" s="126"/>
      <c r="H1512" s="126"/>
      <c r="I1512" s="178">
        <v>8800</v>
      </c>
      <c r="J1512" s="126"/>
      <c r="K1512" s="178">
        <v>2200.0500000000002</v>
      </c>
      <c r="L1512" s="126"/>
      <c r="M1512" s="182">
        <v>25</v>
      </c>
      <c r="N1512" s="126"/>
    </row>
    <row r="1513" spans="1:14" x14ac:dyDescent="0.2">
      <c r="A1513" s="174" t="s">
        <v>199</v>
      </c>
      <c r="B1513" s="126"/>
      <c r="C1513" s="126"/>
      <c r="D1513" s="126"/>
      <c r="E1513" s="126"/>
      <c r="F1513" s="126"/>
      <c r="G1513" s="126"/>
      <c r="H1513" s="126"/>
      <c r="I1513" s="175">
        <v>8800</v>
      </c>
      <c r="J1513" s="126"/>
      <c r="K1513" s="175">
        <v>2200.0500000000002</v>
      </c>
      <c r="L1513" s="126"/>
      <c r="M1513" s="176">
        <v>25</v>
      </c>
      <c r="N1513" s="126"/>
    </row>
    <row r="1514" spans="1:14" x14ac:dyDescent="0.2">
      <c r="A1514" s="174" t="s">
        <v>200</v>
      </c>
      <c r="B1514" s="126"/>
      <c r="C1514" s="126"/>
      <c r="D1514" s="126"/>
      <c r="E1514" s="126"/>
      <c r="F1514" s="126"/>
      <c r="G1514" s="126"/>
      <c r="H1514" s="126"/>
      <c r="I1514" s="175">
        <v>8800</v>
      </c>
      <c r="J1514" s="126"/>
      <c r="K1514" s="175">
        <v>2200.0500000000002</v>
      </c>
      <c r="L1514" s="126"/>
      <c r="M1514" s="176">
        <v>25</v>
      </c>
      <c r="N1514" s="126"/>
    </row>
    <row r="1515" spans="1:14" x14ac:dyDescent="0.2">
      <c r="A1515" s="186" t="s">
        <v>403</v>
      </c>
      <c r="B1515" s="126"/>
      <c r="C1515" s="186" t="s">
        <v>404</v>
      </c>
      <c r="D1515" s="126"/>
      <c r="E1515" s="126"/>
      <c r="F1515" s="126"/>
      <c r="G1515" s="126"/>
      <c r="H1515" s="126"/>
      <c r="I1515" s="120">
        <v>5000</v>
      </c>
      <c r="J1515" s="126"/>
      <c r="K1515" s="120">
        <v>0</v>
      </c>
      <c r="L1515" s="126"/>
      <c r="M1515" s="183">
        <v>0</v>
      </c>
      <c r="N1515" s="126"/>
    </row>
    <row r="1516" spans="1:14" x14ac:dyDescent="0.2">
      <c r="A1516" s="136" t="s">
        <v>405</v>
      </c>
      <c r="B1516" s="126"/>
      <c r="C1516" s="136" t="s">
        <v>406</v>
      </c>
      <c r="D1516" s="126"/>
      <c r="E1516" s="126"/>
      <c r="F1516" s="126"/>
      <c r="G1516" s="126"/>
      <c r="H1516" s="126"/>
      <c r="I1516" s="184" t="s">
        <v>0</v>
      </c>
      <c r="J1516" s="126"/>
      <c r="K1516" s="184">
        <v>0</v>
      </c>
      <c r="L1516" s="126"/>
      <c r="M1516" s="185" t="s">
        <v>0</v>
      </c>
      <c r="N1516" s="126"/>
    </row>
    <row r="1517" spans="1:14" x14ac:dyDescent="0.2">
      <c r="A1517" s="186" t="s">
        <v>426</v>
      </c>
      <c r="B1517" s="126"/>
      <c r="C1517" s="186" t="s">
        <v>427</v>
      </c>
      <c r="D1517" s="126"/>
      <c r="E1517" s="126"/>
      <c r="F1517" s="126"/>
      <c r="G1517" s="126"/>
      <c r="H1517" s="126"/>
      <c r="I1517" s="120">
        <v>3800</v>
      </c>
      <c r="J1517" s="126"/>
      <c r="K1517" s="120">
        <v>2200.0500000000002</v>
      </c>
      <c r="L1517" s="126"/>
      <c r="M1517" s="183">
        <v>57.9</v>
      </c>
      <c r="N1517" s="126"/>
    </row>
    <row r="1518" spans="1:14" x14ac:dyDescent="0.2">
      <c r="A1518" s="136" t="s">
        <v>432</v>
      </c>
      <c r="B1518" s="126"/>
      <c r="C1518" s="136" t="s">
        <v>433</v>
      </c>
      <c r="D1518" s="126"/>
      <c r="E1518" s="126"/>
      <c r="F1518" s="126"/>
      <c r="G1518" s="126"/>
      <c r="H1518" s="126"/>
      <c r="I1518" s="184" t="s">
        <v>0</v>
      </c>
      <c r="J1518" s="126"/>
      <c r="K1518" s="184">
        <v>2200.0500000000002</v>
      </c>
      <c r="L1518" s="126"/>
      <c r="M1518" s="185" t="s">
        <v>0</v>
      </c>
      <c r="N1518" s="126"/>
    </row>
    <row r="1519" spans="1:14" x14ac:dyDescent="0.2">
      <c r="A1519" s="171" t="s">
        <v>767</v>
      </c>
      <c r="B1519" s="126"/>
      <c r="C1519" s="126"/>
      <c r="D1519" s="126"/>
      <c r="E1519" s="126"/>
      <c r="F1519" s="126"/>
      <c r="G1519" s="126"/>
      <c r="H1519" s="126"/>
      <c r="I1519" s="172">
        <v>4111181</v>
      </c>
      <c r="J1519" s="126"/>
      <c r="K1519" s="172">
        <v>2030140.99</v>
      </c>
      <c r="L1519" s="126"/>
      <c r="M1519" s="173">
        <v>49.38</v>
      </c>
      <c r="N1519" s="126"/>
    </row>
    <row r="1520" spans="1:14" x14ac:dyDescent="0.2">
      <c r="A1520" s="174" t="s">
        <v>199</v>
      </c>
      <c r="B1520" s="126"/>
      <c r="C1520" s="126"/>
      <c r="D1520" s="126"/>
      <c r="E1520" s="126"/>
      <c r="F1520" s="126"/>
      <c r="G1520" s="126"/>
      <c r="H1520" s="126"/>
      <c r="I1520" s="175">
        <v>3552000</v>
      </c>
      <c r="J1520" s="126"/>
      <c r="K1520" s="175">
        <v>1883624</v>
      </c>
      <c r="L1520" s="126"/>
      <c r="M1520" s="176">
        <v>53.03</v>
      </c>
      <c r="N1520" s="126"/>
    </row>
    <row r="1521" spans="1:14" x14ac:dyDescent="0.2">
      <c r="A1521" s="174" t="s">
        <v>200</v>
      </c>
      <c r="B1521" s="126"/>
      <c r="C1521" s="126"/>
      <c r="D1521" s="126"/>
      <c r="E1521" s="126"/>
      <c r="F1521" s="126"/>
      <c r="G1521" s="126"/>
      <c r="H1521" s="126"/>
      <c r="I1521" s="175">
        <v>3552000</v>
      </c>
      <c r="J1521" s="126"/>
      <c r="K1521" s="175">
        <v>1883624</v>
      </c>
      <c r="L1521" s="126"/>
      <c r="M1521" s="176">
        <v>53.03</v>
      </c>
      <c r="N1521" s="126"/>
    </row>
    <row r="1522" spans="1:14" x14ac:dyDescent="0.2">
      <c r="A1522" s="174" t="s">
        <v>203</v>
      </c>
      <c r="B1522" s="126"/>
      <c r="C1522" s="126"/>
      <c r="D1522" s="126"/>
      <c r="E1522" s="126"/>
      <c r="F1522" s="126"/>
      <c r="G1522" s="126"/>
      <c r="H1522" s="126"/>
      <c r="I1522" s="175">
        <v>547782</v>
      </c>
      <c r="J1522" s="126"/>
      <c r="K1522" s="175">
        <v>146516.99</v>
      </c>
      <c r="L1522" s="126"/>
      <c r="M1522" s="176">
        <v>26.75</v>
      </c>
      <c r="N1522" s="126"/>
    </row>
    <row r="1523" spans="1:14" x14ac:dyDescent="0.2">
      <c r="A1523" s="174" t="s">
        <v>204</v>
      </c>
      <c r="B1523" s="126"/>
      <c r="C1523" s="126"/>
      <c r="D1523" s="126"/>
      <c r="E1523" s="126"/>
      <c r="F1523" s="126"/>
      <c r="G1523" s="126"/>
      <c r="H1523" s="126"/>
      <c r="I1523" s="175">
        <v>490000</v>
      </c>
      <c r="J1523" s="126"/>
      <c r="K1523" s="175">
        <v>146516.99</v>
      </c>
      <c r="L1523" s="126"/>
      <c r="M1523" s="176">
        <v>29.9</v>
      </c>
      <c r="N1523" s="126"/>
    </row>
    <row r="1524" spans="1:14" x14ac:dyDescent="0.2">
      <c r="A1524" s="174" t="s">
        <v>223</v>
      </c>
      <c r="B1524" s="126"/>
      <c r="C1524" s="126"/>
      <c r="D1524" s="126"/>
      <c r="E1524" s="126"/>
      <c r="F1524" s="126"/>
      <c r="G1524" s="126"/>
      <c r="H1524" s="126"/>
      <c r="I1524" s="175">
        <v>57782</v>
      </c>
      <c r="J1524" s="126"/>
      <c r="K1524" s="175">
        <v>0</v>
      </c>
      <c r="L1524" s="126"/>
      <c r="M1524" s="176">
        <v>0</v>
      </c>
      <c r="N1524" s="126"/>
    </row>
    <row r="1525" spans="1:14" x14ac:dyDescent="0.2">
      <c r="A1525" s="174" t="s">
        <v>206</v>
      </c>
      <c r="B1525" s="126"/>
      <c r="C1525" s="126"/>
      <c r="D1525" s="126"/>
      <c r="E1525" s="126"/>
      <c r="F1525" s="126"/>
      <c r="G1525" s="126"/>
      <c r="H1525" s="126"/>
      <c r="I1525" s="175">
        <v>11399</v>
      </c>
      <c r="J1525" s="126"/>
      <c r="K1525" s="175">
        <v>0</v>
      </c>
      <c r="L1525" s="126"/>
      <c r="M1525" s="176">
        <v>0</v>
      </c>
      <c r="N1525" s="126"/>
    </row>
    <row r="1526" spans="1:14" x14ac:dyDescent="0.2">
      <c r="A1526" s="174" t="s">
        <v>208</v>
      </c>
      <c r="B1526" s="126"/>
      <c r="C1526" s="126"/>
      <c r="D1526" s="126"/>
      <c r="E1526" s="126"/>
      <c r="F1526" s="126"/>
      <c r="G1526" s="126"/>
      <c r="H1526" s="126"/>
      <c r="I1526" s="175">
        <v>10000</v>
      </c>
      <c r="J1526" s="126"/>
      <c r="K1526" s="175">
        <v>0</v>
      </c>
      <c r="L1526" s="126"/>
      <c r="M1526" s="176">
        <v>0</v>
      </c>
      <c r="N1526" s="126"/>
    </row>
    <row r="1527" spans="1:14" x14ac:dyDescent="0.2">
      <c r="A1527" s="174" t="s">
        <v>225</v>
      </c>
      <c r="B1527" s="126"/>
      <c r="C1527" s="126"/>
      <c r="D1527" s="126"/>
      <c r="E1527" s="126"/>
      <c r="F1527" s="126"/>
      <c r="G1527" s="126"/>
      <c r="H1527" s="126"/>
      <c r="I1527" s="175">
        <v>1399</v>
      </c>
      <c r="J1527" s="126"/>
      <c r="K1527" s="175">
        <v>0</v>
      </c>
      <c r="L1527" s="126"/>
      <c r="M1527" s="176">
        <v>0</v>
      </c>
      <c r="N1527" s="126"/>
    </row>
    <row r="1528" spans="1:14" x14ac:dyDescent="0.2">
      <c r="A1528" s="171" t="s">
        <v>768</v>
      </c>
      <c r="B1528" s="126"/>
      <c r="C1528" s="126"/>
      <c r="D1528" s="126"/>
      <c r="E1528" s="126"/>
      <c r="F1528" s="126"/>
      <c r="G1528" s="126"/>
      <c r="H1528" s="126"/>
      <c r="I1528" s="172">
        <v>4111181</v>
      </c>
      <c r="J1528" s="126"/>
      <c r="K1528" s="172">
        <v>2030140.99</v>
      </c>
      <c r="L1528" s="126"/>
      <c r="M1528" s="173">
        <v>49.38</v>
      </c>
      <c r="N1528" s="126"/>
    </row>
    <row r="1529" spans="1:14" x14ac:dyDescent="0.2">
      <c r="A1529" s="179" t="s">
        <v>769</v>
      </c>
      <c r="B1529" s="126"/>
      <c r="C1529" s="179" t="s">
        <v>770</v>
      </c>
      <c r="D1529" s="126"/>
      <c r="E1529" s="126"/>
      <c r="F1529" s="126"/>
      <c r="G1529" s="126"/>
      <c r="H1529" s="126"/>
      <c r="I1529" s="180">
        <v>4111181</v>
      </c>
      <c r="J1529" s="126"/>
      <c r="K1529" s="180">
        <v>2030140.99</v>
      </c>
      <c r="L1529" s="126"/>
      <c r="M1529" s="181">
        <v>49.38</v>
      </c>
      <c r="N1529" s="126"/>
    </row>
    <row r="1530" spans="1:14" x14ac:dyDescent="0.2">
      <c r="A1530" s="177" t="s">
        <v>771</v>
      </c>
      <c r="B1530" s="126"/>
      <c r="C1530" s="177" t="s">
        <v>772</v>
      </c>
      <c r="D1530" s="126"/>
      <c r="E1530" s="126"/>
      <c r="F1530" s="126"/>
      <c r="G1530" s="126"/>
      <c r="H1530" s="126"/>
      <c r="I1530" s="178">
        <v>3799181</v>
      </c>
      <c r="J1530" s="126"/>
      <c r="K1530" s="178">
        <v>1742246.76</v>
      </c>
      <c r="L1530" s="126"/>
      <c r="M1530" s="182">
        <v>45.86</v>
      </c>
      <c r="N1530" s="126"/>
    </row>
    <row r="1531" spans="1:14" x14ac:dyDescent="0.2">
      <c r="A1531" s="174" t="s">
        <v>199</v>
      </c>
      <c r="B1531" s="126"/>
      <c r="C1531" s="126"/>
      <c r="D1531" s="126"/>
      <c r="E1531" s="126"/>
      <c r="F1531" s="126"/>
      <c r="G1531" s="126"/>
      <c r="H1531" s="126"/>
      <c r="I1531" s="175">
        <v>3240000</v>
      </c>
      <c r="J1531" s="126"/>
      <c r="K1531" s="175">
        <v>1595729.77</v>
      </c>
      <c r="L1531" s="126"/>
      <c r="M1531" s="176">
        <v>49.25</v>
      </c>
      <c r="N1531" s="126"/>
    </row>
    <row r="1532" spans="1:14" x14ac:dyDescent="0.2">
      <c r="A1532" s="174" t="s">
        <v>200</v>
      </c>
      <c r="B1532" s="126"/>
      <c r="C1532" s="126"/>
      <c r="D1532" s="126"/>
      <c r="E1532" s="126"/>
      <c r="F1532" s="126"/>
      <c r="G1532" s="126"/>
      <c r="H1532" s="126"/>
      <c r="I1532" s="175">
        <v>3240000</v>
      </c>
      <c r="J1532" s="126"/>
      <c r="K1532" s="175">
        <v>1595729.77</v>
      </c>
      <c r="L1532" s="126"/>
      <c r="M1532" s="176">
        <v>49.25</v>
      </c>
      <c r="N1532" s="126"/>
    </row>
    <row r="1533" spans="1:14" x14ac:dyDescent="0.2">
      <c r="A1533" s="186" t="s">
        <v>370</v>
      </c>
      <c r="B1533" s="126"/>
      <c r="C1533" s="186" t="s">
        <v>371</v>
      </c>
      <c r="D1533" s="126"/>
      <c r="E1533" s="126"/>
      <c r="F1533" s="126"/>
      <c r="G1533" s="126"/>
      <c r="H1533" s="126"/>
      <c r="I1533" s="120">
        <v>944000</v>
      </c>
      <c r="J1533" s="126"/>
      <c r="K1533" s="120">
        <v>423647.43</v>
      </c>
      <c r="L1533" s="126"/>
      <c r="M1533" s="183">
        <v>44.88</v>
      </c>
      <c r="N1533" s="126"/>
    </row>
    <row r="1534" spans="1:14" x14ac:dyDescent="0.2">
      <c r="A1534" s="136" t="s">
        <v>372</v>
      </c>
      <c r="B1534" s="126"/>
      <c r="C1534" s="136" t="s">
        <v>373</v>
      </c>
      <c r="D1534" s="126"/>
      <c r="E1534" s="126"/>
      <c r="F1534" s="126"/>
      <c r="G1534" s="126"/>
      <c r="H1534" s="126"/>
      <c r="I1534" s="184" t="s">
        <v>0</v>
      </c>
      <c r="J1534" s="126"/>
      <c r="K1534" s="184">
        <v>423647.43</v>
      </c>
      <c r="L1534" s="126"/>
      <c r="M1534" s="185" t="s">
        <v>0</v>
      </c>
      <c r="N1534" s="126"/>
    </row>
    <row r="1535" spans="1:14" x14ac:dyDescent="0.2">
      <c r="A1535" s="186" t="s">
        <v>376</v>
      </c>
      <c r="B1535" s="126"/>
      <c r="C1535" s="186" t="s">
        <v>377</v>
      </c>
      <c r="D1535" s="126"/>
      <c r="E1535" s="126"/>
      <c r="F1535" s="126"/>
      <c r="G1535" s="126"/>
      <c r="H1535" s="126"/>
      <c r="I1535" s="120">
        <v>100750</v>
      </c>
      <c r="J1535" s="126"/>
      <c r="K1535" s="120">
        <v>25146.38</v>
      </c>
      <c r="L1535" s="126"/>
      <c r="M1535" s="183">
        <v>24.96</v>
      </c>
      <c r="N1535" s="126"/>
    </row>
    <row r="1536" spans="1:14" x14ac:dyDescent="0.2">
      <c r="A1536" s="136" t="s">
        <v>378</v>
      </c>
      <c r="B1536" s="126"/>
      <c r="C1536" s="136" t="s">
        <v>377</v>
      </c>
      <c r="D1536" s="126"/>
      <c r="E1536" s="126"/>
      <c r="F1536" s="126"/>
      <c r="G1536" s="126"/>
      <c r="H1536" s="126"/>
      <c r="I1536" s="184" t="s">
        <v>0</v>
      </c>
      <c r="J1536" s="126"/>
      <c r="K1536" s="184">
        <v>25146.38</v>
      </c>
      <c r="L1536" s="126"/>
      <c r="M1536" s="185" t="s">
        <v>0</v>
      </c>
      <c r="N1536" s="126"/>
    </row>
    <row r="1537" spans="1:14" x14ac:dyDescent="0.2">
      <c r="A1537" s="186" t="s">
        <v>379</v>
      </c>
      <c r="B1537" s="126"/>
      <c r="C1537" s="186" t="s">
        <v>380</v>
      </c>
      <c r="D1537" s="126"/>
      <c r="E1537" s="126"/>
      <c r="F1537" s="126"/>
      <c r="G1537" s="126"/>
      <c r="H1537" s="126"/>
      <c r="I1537" s="120">
        <v>155000</v>
      </c>
      <c r="J1537" s="126"/>
      <c r="K1537" s="120">
        <v>69901.86</v>
      </c>
      <c r="L1537" s="126"/>
      <c r="M1537" s="183">
        <v>45.1</v>
      </c>
      <c r="N1537" s="126"/>
    </row>
    <row r="1538" spans="1:14" x14ac:dyDescent="0.2">
      <c r="A1538" s="136" t="s">
        <v>381</v>
      </c>
      <c r="B1538" s="126"/>
      <c r="C1538" s="136" t="s">
        <v>382</v>
      </c>
      <c r="D1538" s="126"/>
      <c r="E1538" s="126"/>
      <c r="F1538" s="126"/>
      <c r="G1538" s="126"/>
      <c r="H1538" s="126"/>
      <c r="I1538" s="184" t="s">
        <v>0</v>
      </c>
      <c r="J1538" s="126"/>
      <c r="K1538" s="184">
        <v>69901.86</v>
      </c>
      <c r="L1538" s="126"/>
      <c r="M1538" s="185" t="s">
        <v>0</v>
      </c>
      <c r="N1538" s="126"/>
    </row>
    <row r="1539" spans="1:14" x14ac:dyDescent="0.2">
      <c r="A1539" s="186" t="s">
        <v>383</v>
      </c>
      <c r="B1539" s="126"/>
      <c r="C1539" s="186" t="s">
        <v>384</v>
      </c>
      <c r="D1539" s="126"/>
      <c r="E1539" s="126"/>
      <c r="F1539" s="126"/>
      <c r="G1539" s="126"/>
      <c r="H1539" s="126"/>
      <c r="I1539" s="120">
        <v>37500</v>
      </c>
      <c r="J1539" s="126"/>
      <c r="K1539" s="120">
        <v>14328.3</v>
      </c>
      <c r="L1539" s="126"/>
      <c r="M1539" s="183">
        <v>38.21</v>
      </c>
      <c r="N1539" s="126"/>
    </row>
    <row r="1540" spans="1:14" x14ac:dyDescent="0.2">
      <c r="A1540" s="136" t="s">
        <v>385</v>
      </c>
      <c r="B1540" s="126"/>
      <c r="C1540" s="136" t="s">
        <v>386</v>
      </c>
      <c r="D1540" s="126"/>
      <c r="E1540" s="126"/>
      <c r="F1540" s="126"/>
      <c r="G1540" s="126"/>
      <c r="H1540" s="126"/>
      <c r="I1540" s="184" t="s">
        <v>0</v>
      </c>
      <c r="J1540" s="126"/>
      <c r="K1540" s="184">
        <v>170</v>
      </c>
      <c r="L1540" s="126"/>
      <c r="M1540" s="185" t="s">
        <v>0</v>
      </c>
      <c r="N1540" s="126"/>
    </row>
    <row r="1541" spans="1:14" x14ac:dyDescent="0.2">
      <c r="A1541" s="136" t="s">
        <v>387</v>
      </c>
      <c r="B1541" s="126"/>
      <c r="C1541" s="136" t="s">
        <v>388</v>
      </c>
      <c r="D1541" s="126"/>
      <c r="E1541" s="126"/>
      <c r="F1541" s="126"/>
      <c r="G1541" s="126"/>
      <c r="H1541" s="126"/>
      <c r="I1541" s="184" t="s">
        <v>0</v>
      </c>
      <c r="J1541" s="126"/>
      <c r="K1541" s="184">
        <v>14158.3</v>
      </c>
      <c r="L1541" s="126"/>
      <c r="M1541" s="185" t="s">
        <v>0</v>
      </c>
      <c r="N1541" s="126"/>
    </row>
    <row r="1542" spans="1:14" x14ac:dyDescent="0.2">
      <c r="A1542" s="136" t="s">
        <v>389</v>
      </c>
      <c r="B1542" s="126"/>
      <c r="C1542" s="136" t="s">
        <v>390</v>
      </c>
      <c r="D1542" s="126"/>
      <c r="E1542" s="126"/>
      <c r="F1542" s="126"/>
      <c r="G1542" s="126"/>
      <c r="H1542" s="126"/>
      <c r="I1542" s="184" t="s">
        <v>0</v>
      </c>
      <c r="J1542" s="126"/>
      <c r="K1542" s="184">
        <v>0</v>
      </c>
      <c r="L1542" s="126"/>
      <c r="M1542" s="185" t="s">
        <v>0</v>
      </c>
      <c r="N1542" s="126"/>
    </row>
    <row r="1543" spans="1:14" x14ac:dyDescent="0.2">
      <c r="A1543" s="186" t="s">
        <v>391</v>
      </c>
      <c r="B1543" s="126"/>
      <c r="C1543" s="186" t="s">
        <v>392</v>
      </c>
      <c r="D1543" s="126"/>
      <c r="E1543" s="126"/>
      <c r="F1543" s="126"/>
      <c r="G1543" s="126"/>
      <c r="H1543" s="126"/>
      <c r="I1543" s="120">
        <v>839000</v>
      </c>
      <c r="J1543" s="126"/>
      <c r="K1543" s="120">
        <v>355410.73</v>
      </c>
      <c r="L1543" s="126"/>
      <c r="M1543" s="183">
        <v>42.36</v>
      </c>
      <c r="N1543" s="126"/>
    </row>
    <row r="1544" spans="1:14" x14ac:dyDescent="0.2">
      <c r="A1544" s="136" t="s">
        <v>393</v>
      </c>
      <c r="B1544" s="126"/>
      <c r="C1544" s="136" t="s">
        <v>394</v>
      </c>
      <c r="D1544" s="126"/>
      <c r="E1544" s="126"/>
      <c r="F1544" s="126"/>
      <c r="G1544" s="126"/>
      <c r="H1544" s="126"/>
      <c r="I1544" s="184" t="s">
        <v>0</v>
      </c>
      <c r="J1544" s="126"/>
      <c r="K1544" s="184">
        <v>66145.8</v>
      </c>
      <c r="L1544" s="126"/>
      <c r="M1544" s="185" t="s">
        <v>0</v>
      </c>
      <c r="N1544" s="126"/>
    </row>
    <row r="1545" spans="1:14" x14ac:dyDescent="0.2">
      <c r="A1545" s="136" t="s">
        <v>395</v>
      </c>
      <c r="B1545" s="126"/>
      <c r="C1545" s="136" t="s">
        <v>396</v>
      </c>
      <c r="D1545" s="126"/>
      <c r="E1545" s="126"/>
      <c r="F1545" s="126"/>
      <c r="G1545" s="126"/>
      <c r="H1545" s="126"/>
      <c r="I1545" s="184" t="s">
        <v>0</v>
      </c>
      <c r="J1545" s="126"/>
      <c r="K1545" s="184">
        <v>254775.1</v>
      </c>
      <c r="L1545" s="126"/>
      <c r="M1545" s="185" t="s">
        <v>0</v>
      </c>
      <c r="N1545" s="126"/>
    </row>
    <row r="1546" spans="1:14" x14ac:dyDescent="0.2">
      <c r="A1546" s="136" t="s">
        <v>397</v>
      </c>
      <c r="B1546" s="126"/>
      <c r="C1546" s="136" t="s">
        <v>398</v>
      </c>
      <c r="D1546" s="126"/>
      <c r="E1546" s="126"/>
      <c r="F1546" s="126"/>
      <c r="G1546" s="126"/>
      <c r="H1546" s="126"/>
      <c r="I1546" s="184" t="s">
        <v>0</v>
      </c>
      <c r="J1546" s="126"/>
      <c r="K1546" s="184">
        <v>24835.72</v>
      </c>
      <c r="L1546" s="126"/>
      <c r="M1546" s="185" t="s">
        <v>0</v>
      </c>
      <c r="N1546" s="126"/>
    </row>
    <row r="1547" spans="1:14" x14ac:dyDescent="0.2">
      <c r="A1547" s="136" t="s">
        <v>399</v>
      </c>
      <c r="B1547" s="126"/>
      <c r="C1547" s="136" t="s">
        <v>400</v>
      </c>
      <c r="D1547" s="126"/>
      <c r="E1547" s="126"/>
      <c r="F1547" s="126"/>
      <c r="G1547" s="126"/>
      <c r="H1547" s="126"/>
      <c r="I1547" s="184" t="s">
        <v>0</v>
      </c>
      <c r="J1547" s="126"/>
      <c r="K1547" s="184">
        <v>871.5</v>
      </c>
      <c r="L1547" s="126"/>
      <c r="M1547" s="185" t="s">
        <v>0</v>
      </c>
      <c r="N1547" s="126"/>
    </row>
    <row r="1548" spans="1:14" x14ac:dyDescent="0.2">
      <c r="A1548" s="136" t="s">
        <v>401</v>
      </c>
      <c r="B1548" s="126"/>
      <c r="C1548" s="136" t="s">
        <v>402</v>
      </c>
      <c r="D1548" s="126"/>
      <c r="E1548" s="126"/>
      <c r="F1548" s="126"/>
      <c r="G1548" s="126"/>
      <c r="H1548" s="126"/>
      <c r="I1548" s="184" t="s">
        <v>0</v>
      </c>
      <c r="J1548" s="126"/>
      <c r="K1548" s="184">
        <v>8782.61</v>
      </c>
      <c r="L1548" s="126"/>
      <c r="M1548" s="185" t="s">
        <v>0</v>
      </c>
      <c r="N1548" s="126"/>
    </row>
    <row r="1549" spans="1:14" x14ac:dyDescent="0.2">
      <c r="A1549" s="186" t="s">
        <v>403</v>
      </c>
      <c r="B1549" s="126"/>
      <c r="C1549" s="186" t="s">
        <v>404</v>
      </c>
      <c r="D1549" s="126"/>
      <c r="E1549" s="126"/>
      <c r="F1549" s="126"/>
      <c r="G1549" s="126"/>
      <c r="H1549" s="126"/>
      <c r="I1549" s="120">
        <v>1066750</v>
      </c>
      <c r="J1549" s="126"/>
      <c r="K1549" s="120">
        <v>648730.48</v>
      </c>
      <c r="L1549" s="126"/>
      <c r="M1549" s="183">
        <v>60.81</v>
      </c>
      <c r="N1549" s="126"/>
    </row>
    <row r="1550" spans="1:14" x14ac:dyDescent="0.2">
      <c r="A1550" s="136" t="s">
        <v>405</v>
      </c>
      <c r="B1550" s="126"/>
      <c r="C1550" s="136" t="s">
        <v>406</v>
      </c>
      <c r="D1550" s="126"/>
      <c r="E1550" s="126"/>
      <c r="F1550" s="126"/>
      <c r="G1550" s="126"/>
      <c r="H1550" s="126"/>
      <c r="I1550" s="184" t="s">
        <v>0</v>
      </c>
      <c r="J1550" s="126"/>
      <c r="K1550" s="184">
        <v>8290.52</v>
      </c>
      <c r="L1550" s="126"/>
      <c r="M1550" s="185" t="s">
        <v>0</v>
      </c>
      <c r="N1550" s="126"/>
    </row>
    <row r="1551" spans="1:14" x14ac:dyDescent="0.2">
      <c r="A1551" s="136" t="s">
        <v>407</v>
      </c>
      <c r="B1551" s="126"/>
      <c r="C1551" s="136" t="s">
        <v>408</v>
      </c>
      <c r="D1551" s="126"/>
      <c r="E1551" s="126"/>
      <c r="F1551" s="126"/>
      <c r="G1551" s="126"/>
      <c r="H1551" s="126"/>
      <c r="I1551" s="184" t="s">
        <v>0</v>
      </c>
      <c r="J1551" s="126"/>
      <c r="K1551" s="184">
        <v>313185.21999999997</v>
      </c>
      <c r="L1551" s="126"/>
      <c r="M1551" s="185" t="s">
        <v>0</v>
      </c>
      <c r="N1551" s="126"/>
    </row>
    <row r="1552" spans="1:14" x14ac:dyDescent="0.2">
      <c r="A1552" s="136" t="s">
        <v>409</v>
      </c>
      <c r="B1552" s="126"/>
      <c r="C1552" s="136" t="s">
        <v>410</v>
      </c>
      <c r="D1552" s="126"/>
      <c r="E1552" s="126"/>
      <c r="F1552" s="126"/>
      <c r="G1552" s="126"/>
      <c r="H1552" s="126"/>
      <c r="I1552" s="184" t="s">
        <v>0</v>
      </c>
      <c r="J1552" s="126"/>
      <c r="K1552" s="184">
        <v>0</v>
      </c>
      <c r="L1552" s="126"/>
      <c r="M1552" s="185" t="s">
        <v>0</v>
      </c>
      <c r="N1552" s="126"/>
    </row>
    <row r="1553" spans="1:14" x14ac:dyDescent="0.2">
      <c r="A1553" s="136" t="s">
        <v>411</v>
      </c>
      <c r="B1553" s="126"/>
      <c r="C1553" s="136" t="s">
        <v>412</v>
      </c>
      <c r="D1553" s="126"/>
      <c r="E1553" s="126"/>
      <c r="F1553" s="126"/>
      <c r="G1553" s="126"/>
      <c r="H1553" s="126"/>
      <c r="I1553" s="184" t="s">
        <v>0</v>
      </c>
      <c r="J1553" s="126"/>
      <c r="K1553" s="184">
        <v>40874.74</v>
      </c>
      <c r="L1553" s="126"/>
      <c r="M1553" s="185" t="s">
        <v>0</v>
      </c>
      <c r="N1553" s="126"/>
    </row>
    <row r="1554" spans="1:14" x14ac:dyDescent="0.2">
      <c r="A1554" s="136" t="s">
        <v>413</v>
      </c>
      <c r="B1554" s="126"/>
      <c r="C1554" s="136" t="s">
        <v>414</v>
      </c>
      <c r="D1554" s="126"/>
      <c r="E1554" s="126"/>
      <c r="F1554" s="126"/>
      <c r="G1554" s="126"/>
      <c r="H1554" s="126"/>
      <c r="I1554" s="184" t="s">
        <v>0</v>
      </c>
      <c r="J1554" s="126"/>
      <c r="K1554" s="184">
        <v>166250</v>
      </c>
      <c r="L1554" s="126"/>
      <c r="M1554" s="185" t="s">
        <v>0</v>
      </c>
      <c r="N1554" s="126"/>
    </row>
    <row r="1555" spans="1:14" x14ac:dyDescent="0.2">
      <c r="A1555" s="136" t="s">
        <v>415</v>
      </c>
      <c r="B1555" s="126"/>
      <c r="C1555" s="136" t="s">
        <v>416</v>
      </c>
      <c r="D1555" s="126"/>
      <c r="E1555" s="126"/>
      <c r="F1555" s="126"/>
      <c r="G1555" s="126"/>
      <c r="H1555" s="126"/>
      <c r="I1555" s="184" t="s">
        <v>0</v>
      </c>
      <c r="J1555" s="126"/>
      <c r="K1555" s="184">
        <v>0</v>
      </c>
      <c r="L1555" s="126"/>
      <c r="M1555" s="185" t="s">
        <v>0</v>
      </c>
      <c r="N1555" s="126"/>
    </row>
    <row r="1556" spans="1:14" x14ac:dyDescent="0.2">
      <c r="A1556" s="136" t="s">
        <v>417</v>
      </c>
      <c r="B1556" s="126"/>
      <c r="C1556" s="136" t="s">
        <v>418</v>
      </c>
      <c r="D1556" s="126"/>
      <c r="E1556" s="126"/>
      <c r="F1556" s="126"/>
      <c r="G1556" s="126"/>
      <c r="H1556" s="126"/>
      <c r="I1556" s="184" t="s">
        <v>0</v>
      </c>
      <c r="J1556" s="126"/>
      <c r="K1556" s="184">
        <v>0</v>
      </c>
      <c r="L1556" s="126"/>
      <c r="M1556" s="185" t="s">
        <v>0</v>
      </c>
      <c r="N1556" s="126"/>
    </row>
    <row r="1557" spans="1:14" x14ac:dyDescent="0.2">
      <c r="A1557" s="136" t="s">
        <v>421</v>
      </c>
      <c r="B1557" s="126"/>
      <c r="C1557" s="136" t="s">
        <v>422</v>
      </c>
      <c r="D1557" s="126"/>
      <c r="E1557" s="126"/>
      <c r="F1557" s="126"/>
      <c r="G1557" s="126"/>
      <c r="H1557" s="126"/>
      <c r="I1557" s="184" t="s">
        <v>0</v>
      </c>
      <c r="J1557" s="126"/>
      <c r="K1557" s="184">
        <v>120130</v>
      </c>
      <c r="L1557" s="126"/>
      <c r="M1557" s="185" t="s">
        <v>0</v>
      </c>
      <c r="N1557" s="126"/>
    </row>
    <row r="1558" spans="1:14" x14ac:dyDescent="0.2">
      <c r="A1558" s="186" t="s">
        <v>426</v>
      </c>
      <c r="B1558" s="126"/>
      <c r="C1558" s="186" t="s">
        <v>427</v>
      </c>
      <c r="D1558" s="126"/>
      <c r="E1558" s="126"/>
      <c r="F1558" s="126"/>
      <c r="G1558" s="126"/>
      <c r="H1558" s="126"/>
      <c r="I1558" s="120">
        <v>96500</v>
      </c>
      <c r="J1558" s="126"/>
      <c r="K1558" s="120">
        <v>58494.59</v>
      </c>
      <c r="L1558" s="126"/>
      <c r="M1558" s="183">
        <v>60.62</v>
      </c>
      <c r="N1558" s="126"/>
    </row>
    <row r="1559" spans="1:14" x14ac:dyDescent="0.2">
      <c r="A1559" s="136" t="s">
        <v>430</v>
      </c>
      <c r="B1559" s="126"/>
      <c r="C1559" s="136" t="s">
        <v>431</v>
      </c>
      <c r="D1559" s="126"/>
      <c r="E1559" s="126"/>
      <c r="F1559" s="126"/>
      <c r="G1559" s="126"/>
      <c r="H1559" s="126"/>
      <c r="I1559" s="184" t="s">
        <v>0</v>
      </c>
      <c r="J1559" s="126"/>
      <c r="K1559" s="184">
        <v>55650.49</v>
      </c>
      <c r="L1559" s="126"/>
      <c r="M1559" s="185" t="s">
        <v>0</v>
      </c>
      <c r="N1559" s="126"/>
    </row>
    <row r="1560" spans="1:14" x14ac:dyDescent="0.2">
      <c r="A1560" s="136" t="s">
        <v>432</v>
      </c>
      <c r="B1560" s="126"/>
      <c r="C1560" s="136" t="s">
        <v>433</v>
      </c>
      <c r="D1560" s="126"/>
      <c r="E1560" s="126"/>
      <c r="F1560" s="126"/>
      <c r="G1560" s="126"/>
      <c r="H1560" s="126"/>
      <c r="I1560" s="184" t="s">
        <v>0</v>
      </c>
      <c r="J1560" s="126"/>
      <c r="K1560" s="184">
        <v>627.48</v>
      </c>
      <c r="L1560" s="126"/>
      <c r="M1560" s="185" t="s">
        <v>0</v>
      </c>
      <c r="N1560" s="126"/>
    </row>
    <row r="1561" spans="1:14" x14ac:dyDescent="0.2">
      <c r="A1561" s="136" t="s">
        <v>436</v>
      </c>
      <c r="B1561" s="126"/>
      <c r="C1561" s="136" t="s">
        <v>437</v>
      </c>
      <c r="D1561" s="126"/>
      <c r="E1561" s="126"/>
      <c r="F1561" s="126"/>
      <c r="G1561" s="126"/>
      <c r="H1561" s="126"/>
      <c r="I1561" s="184" t="s">
        <v>0</v>
      </c>
      <c r="J1561" s="126"/>
      <c r="K1561" s="184">
        <v>0</v>
      </c>
      <c r="L1561" s="126"/>
      <c r="M1561" s="185" t="s">
        <v>0</v>
      </c>
      <c r="N1561" s="126"/>
    </row>
    <row r="1562" spans="1:14" x14ac:dyDescent="0.2">
      <c r="A1562" s="136" t="s">
        <v>438</v>
      </c>
      <c r="B1562" s="126"/>
      <c r="C1562" s="136" t="s">
        <v>427</v>
      </c>
      <c r="D1562" s="126"/>
      <c r="E1562" s="126"/>
      <c r="F1562" s="126"/>
      <c r="G1562" s="126"/>
      <c r="H1562" s="126"/>
      <c r="I1562" s="184" t="s">
        <v>0</v>
      </c>
      <c r="J1562" s="126"/>
      <c r="K1562" s="184">
        <v>2216.62</v>
      </c>
      <c r="L1562" s="126"/>
      <c r="M1562" s="185" t="s">
        <v>0</v>
      </c>
      <c r="N1562" s="126"/>
    </row>
    <row r="1563" spans="1:14" x14ac:dyDescent="0.2">
      <c r="A1563" s="186" t="s">
        <v>439</v>
      </c>
      <c r="B1563" s="126"/>
      <c r="C1563" s="186" t="s">
        <v>440</v>
      </c>
      <c r="D1563" s="126"/>
      <c r="E1563" s="126"/>
      <c r="F1563" s="126"/>
      <c r="G1563" s="126"/>
      <c r="H1563" s="126"/>
      <c r="I1563" s="120">
        <v>500</v>
      </c>
      <c r="J1563" s="126"/>
      <c r="K1563" s="120">
        <v>70</v>
      </c>
      <c r="L1563" s="126"/>
      <c r="M1563" s="183">
        <v>14</v>
      </c>
      <c r="N1563" s="126"/>
    </row>
    <row r="1564" spans="1:14" x14ac:dyDescent="0.2">
      <c r="A1564" s="136" t="s">
        <v>445</v>
      </c>
      <c r="B1564" s="126"/>
      <c r="C1564" s="136" t="s">
        <v>446</v>
      </c>
      <c r="D1564" s="126"/>
      <c r="E1564" s="126"/>
      <c r="F1564" s="126"/>
      <c r="G1564" s="126"/>
      <c r="H1564" s="126"/>
      <c r="I1564" s="184" t="s">
        <v>0</v>
      </c>
      <c r="J1564" s="126"/>
      <c r="K1564" s="184">
        <v>70</v>
      </c>
      <c r="L1564" s="126"/>
      <c r="M1564" s="185" t="s">
        <v>0</v>
      </c>
      <c r="N1564" s="126"/>
    </row>
    <row r="1565" spans="1:14" x14ac:dyDescent="0.2">
      <c r="A1565" s="174" t="s">
        <v>203</v>
      </c>
      <c r="B1565" s="126"/>
      <c r="C1565" s="126"/>
      <c r="D1565" s="126"/>
      <c r="E1565" s="126"/>
      <c r="F1565" s="126"/>
      <c r="G1565" s="126"/>
      <c r="H1565" s="126"/>
      <c r="I1565" s="175">
        <v>547782</v>
      </c>
      <c r="J1565" s="126"/>
      <c r="K1565" s="175">
        <v>146516.99</v>
      </c>
      <c r="L1565" s="126"/>
      <c r="M1565" s="176">
        <v>26.75</v>
      </c>
      <c r="N1565" s="126"/>
    </row>
    <row r="1566" spans="1:14" x14ac:dyDescent="0.2">
      <c r="A1566" s="174" t="s">
        <v>204</v>
      </c>
      <c r="B1566" s="126"/>
      <c r="C1566" s="126"/>
      <c r="D1566" s="126"/>
      <c r="E1566" s="126"/>
      <c r="F1566" s="126"/>
      <c r="G1566" s="126"/>
      <c r="H1566" s="126"/>
      <c r="I1566" s="175">
        <v>490000</v>
      </c>
      <c r="J1566" s="126"/>
      <c r="K1566" s="175">
        <v>146516.99</v>
      </c>
      <c r="L1566" s="126"/>
      <c r="M1566" s="176">
        <v>29.9</v>
      </c>
      <c r="N1566" s="126"/>
    </row>
    <row r="1567" spans="1:14" x14ac:dyDescent="0.2">
      <c r="A1567" s="186" t="s">
        <v>383</v>
      </c>
      <c r="B1567" s="126"/>
      <c r="C1567" s="186" t="s">
        <v>384</v>
      </c>
      <c r="D1567" s="126"/>
      <c r="E1567" s="126"/>
      <c r="F1567" s="126"/>
      <c r="G1567" s="126"/>
      <c r="H1567" s="126"/>
      <c r="I1567" s="120">
        <v>1000</v>
      </c>
      <c r="J1567" s="126"/>
      <c r="K1567" s="120">
        <v>0</v>
      </c>
      <c r="L1567" s="126"/>
      <c r="M1567" s="183">
        <v>0</v>
      </c>
      <c r="N1567" s="126"/>
    </row>
    <row r="1568" spans="1:14" x14ac:dyDescent="0.2">
      <c r="A1568" s="136" t="s">
        <v>385</v>
      </c>
      <c r="B1568" s="126"/>
      <c r="C1568" s="136" t="s">
        <v>386</v>
      </c>
      <c r="D1568" s="126"/>
      <c r="E1568" s="126"/>
      <c r="F1568" s="126"/>
      <c r="G1568" s="126"/>
      <c r="H1568" s="126"/>
      <c r="I1568" s="184" t="s">
        <v>0</v>
      </c>
      <c r="J1568" s="126"/>
      <c r="K1568" s="184">
        <v>0</v>
      </c>
      <c r="L1568" s="126"/>
      <c r="M1568" s="185" t="s">
        <v>0</v>
      </c>
      <c r="N1568" s="126"/>
    </row>
    <row r="1569" spans="1:14" x14ac:dyDescent="0.2">
      <c r="A1569" s="186" t="s">
        <v>391</v>
      </c>
      <c r="B1569" s="126"/>
      <c r="C1569" s="186" t="s">
        <v>392</v>
      </c>
      <c r="D1569" s="126"/>
      <c r="E1569" s="126"/>
      <c r="F1569" s="126"/>
      <c r="G1569" s="126"/>
      <c r="H1569" s="126"/>
      <c r="I1569" s="120">
        <v>122000</v>
      </c>
      <c r="J1569" s="126"/>
      <c r="K1569" s="120">
        <v>58034.77</v>
      </c>
      <c r="L1569" s="126"/>
      <c r="M1569" s="183">
        <v>47.57</v>
      </c>
      <c r="N1569" s="126"/>
    </row>
    <row r="1570" spans="1:14" x14ac:dyDescent="0.2">
      <c r="A1570" s="136" t="s">
        <v>393</v>
      </c>
      <c r="B1570" s="126"/>
      <c r="C1570" s="136" t="s">
        <v>394</v>
      </c>
      <c r="D1570" s="126"/>
      <c r="E1570" s="126"/>
      <c r="F1570" s="126"/>
      <c r="G1570" s="126"/>
      <c r="H1570" s="126"/>
      <c r="I1570" s="184" t="s">
        <v>0</v>
      </c>
      <c r="J1570" s="126"/>
      <c r="K1570" s="184">
        <v>58034.77</v>
      </c>
      <c r="L1570" s="126"/>
      <c r="M1570" s="185" t="s">
        <v>0</v>
      </c>
      <c r="N1570" s="126"/>
    </row>
    <row r="1571" spans="1:14" x14ac:dyDescent="0.2">
      <c r="A1571" s="136" t="s">
        <v>395</v>
      </c>
      <c r="B1571" s="126"/>
      <c r="C1571" s="136" t="s">
        <v>396</v>
      </c>
      <c r="D1571" s="126"/>
      <c r="E1571" s="126"/>
      <c r="F1571" s="126"/>
      <c r="G1571" s="126"/>
      <c r="H1571" s="126"/>
      <c r="I1571" s="184" t="s">
        <v>0</v>
      </c>
      <c r="J1571" s="126"/>
      <c r="K1571" s="184">
        <v>0</v>
      </c>
      <c r="L1571" s="126"/>
      <c r="M1571" s="185" t="s">
        <v>0</v>
      </c>
      <c r="N1571" s="126"/>
    </row>
    <row r="1572" spans="1:14" x14ac:dyDescent="0.2">
      <c r="A1572" s="186" t="s">
        <v>403</v>
      </c>
      <c r="B1572" s="126"/>
      <c r="C1572" s="186" t="s">
        <v>404</v>
      </c>
      <c r="D1572" s="126"/>
      <c r="E1572" s="126"/>
      <c r="F1572" s="126"/>
      <c r="G1572" s="126"/>
      <c r="H1572" s="126"/>
      <c r="I1572" s="120">
        <v>366000</v>
      </c>
      <c r="J1572" s="126"/>
      <c r="K1572" s="120">
        <v>88482.22</v>
      </c>
      <c r="L1572" s="126"/>
      <c r="M1572" s="183">
        <v>24.18</v>
      </c>
      <c r="N1572" s="126"/>
    </row>
    <row r="1573" spans="1:14" x14ac:dyDescent="0.2">
      <c r="A1573" s="136" t="s">
        <v>405</v>
      </c>
      <c r="B1573" s="126"/>
      <c r="C1573" s="136" t="s">
        <v>406</v>
      </c>
      <c r="D1573" s="126"/>
      <c r="E1573" s="126"/>
      <c r="F1573" s="126"/>
      <c r="G1573" s="126"/>
      <c r="H1573" s="126"/>
      <c r="I1573" s="184" t="s">
        <v>0</v>
      </c>
      <c r="J1573" s="126"/>
      <c r="K1573" s="184">
        <v>0</v>
      </c>
      <c r="L1573" s="126"/>
      <c r="M1573" s="185" t="s">
        <v>0</v>
      </c>
      <c r="N1573" s="126"/>
    </row>
    <row r="1574" spans="1:14" x14ac:dyDescent="0.2">
      <c r="A1574" s="136" t="s">
        <v>407</v>
      </c>
      <c r="B1574" s="126"/>
      <c r="C1574" s="136" t="s">
        <v>408</v>
      </c>
      <c r="D1574" s="126"/>
      <c r="E1574" s="126"/>
      <c r="F1574" s="126"/>
      <c r="G1574" s="126"/>
      <c r="H1574" s="126"/>
      <c r="I1574" s="184" t="s">
        <v>0</v>
      </c>
      <c r="J1574" s="126"/>
      <c r="K1574" s="184">
        <v>38968.47</v>
      </c>
      <c r="L1574" s="126"/>
      <c r="M1574" s="185" t="s">
        <v>0</v>
      </c>
      <c r="N1574" s="126"/>
    </row>
    <row r="1575" spans="1:14" x14ac:dyDescent="0.2">
      <c r="A1575" s="136" t="s">
        <v>411</v>
      </c>
      <c r="B1575" s="126"/>
      <c r="C1575" s="136" t="s">
        <v>412</v>
      </c>
      <c r="D1575" s="126"/>
      <c r="E1575" s="126"/>
      <c r="F1575" s="126"/>
      <c r="G1575" s="126"/>
      <c r="H1575" s="126"/>
      <c r="I1575" s="184" t="s">
        <v>0</v>
      </c>
      <c r="J1575" s="126"/>
      <c r="K1575" s="184">
        <v>0</v>
      </c>
      <c r="L1575" s="126"/>
      <c r="M1575" s="185" t="s">
        <v>0</v>
      </c>
      <c r="N1575" s="126"/>
    </row>
    <row r="1576" spans="1:14" x14ac:dyDescent="0.2">
      <c r="A1576" s="136" t="s">
        <v>413</v>
      </c>
      <c r="B1576" s="126"/>
      <c r="C1576" s="136" t="s">
        <v>414</v>
      </c>
      <c r="D1576" s="126"/>
      <c r="E1576" s="126"/>
      <c r="F1576" s="126"/>
      <c r="G1576" s="126"/>
      <c r="H1576" s="126"/>
      <c r="I1576" s="184" t="s">
        <v>0</v>
      </c>
      <c r="J1576" s="126"/>
      <c r="K1576" s="184">
        <v>0</v>
      </c>
      <c r="L1576" s="126"/>
      <c r="M1576" s="185" t="s">
        <v>0</v>
      </c>
      <c r="N1576" s="126"/>
    </row>
    <row r="1577" spans="1:14" x14ac:dyDescent="0.2">
      <c r="A1577" s="136" t="s">
        <v>417</v>
      </c>
      <c r="B1577" s="126"/>
      <c r="C1577" s="136" t="s">
        <v>418</v>
      </c>
      <c r="D1577" s="126"/>
      <c r="E1577" s="126"/>
      <c r="F1577" s="126"/>
      <c r="G1577" s="126"/>
      <c r="H1577" s="126"/>
      <c r="I1577" s="184" t="s">
        <v>0</v>
      </c>
      <c r="J1577" s="126"/>
      <c r="K1577" s="184">
        <v>15138.75</v>
      </c>
      <c r="L1577" s="126"/>
      <c r="M1577" s="185" t="s">
        <v>0</v>
      </c>
      <c r="N1577" s="126"/>
    </row>
    <row r="1578" spans="1:14" x14ac:dyDescent="0.2">
      <c r="A1578" s="136" t="s">
        <v>421</v>
      </c>
      <c r="B1578" s="126"/>
      <c r="C1578" s="136" t="s">
        <v>422</v>
      </c>
      <c r="D1578" s="126"/>
      <c r="E1578" s="126"/>
      <c r="F1578" s="126"/>
      <c r="G1578" s="126"/>
      <c r="H1578" s="126"/>
      <c r="I1578" s="184" t="s">
        <v>0</v>
      </c>
      <c r="J1578" s="126"/>
      <c r="K1578" s="184">
        <v>34375</v>
      </c>
      <c r="L1578" s="126"/>
      <c r="M1578" s="185" t="s">
        <v>0</v>
      </c>
      <c r="N1578" s="126"/>
    </row>
    <row r="1579" spans="1:14" x14ac:dyDescent="0.2">
      <c r="A1579" s="186" t="s">
        <v>426</v>
      </c>
      <c r="B1579" s="126"/>
      <c r="C1579" s="186" t="s">
        <v>427</v>
      </c>
      <c r="D1579" s="126"/>
      <c r="E1579" s="126"/>
      <c r="F1579" s="126"/>
      <c r="G1579" s="126"/>
      <c r="H1579" s="126"/>
      <c r="I1579" s="120">
        <v>1000</v>
      </c>
      <c r="J1579" s="126"/>
      <c r="K1579" s="120">
        <v>0</v>
      </c>
      <c r="L1579" s="126"/>
      <c r="M1579" s="183">
        <v>0</v>
      </c>
      <c r="N1579" s="126"/>
    </row>
    <row r="1580" spans="1:14" x14ac:dyDescent="0.2">
      <c r="A1580" s="136" t="s">
        <v>773</v>
      </c>
      <c r="B1580" s="126"/>
      <c r="C1580" s="136" t="s">
        <v>774</v>
      </c>
      <c r="D1580" s="126"/>
      <c r="E1580" s="126"/>
      <c r="F1580" s="126"/>
      <c r="G1580" s="126"/>
      <c r="H1580" s="126"/>
      <c r="I1580" s="184" t="s">
        <v>0</v>
      </c>
      <c r="J1580" s="126"/>
      <c r="K1580" s="184">
        <v>0</v>
      </c>
      <c r="L1580" s="126"/>
      <c r="M1580" s="185" t="s">
        <v>0</v>
      </c>
      <c r="N1580" s="126"/>
    </row>
    <row r="1581" spans="1:14" x14ac:dyDescent="0.2">
      <c r="A1581" s="174" t="s">
        <v>223</v>
      </c>
      <c r="B1581" s="126"/>
      <c r="C1581" s="126"/>
      <c r="D1581" s="126"/>
      <c r="E1581" s="126"/>
      <c r="F1581" s="126"/>
      <c r="G1581" s="126"/>
      <c r="H1581" s="126"/>
      <c r="I1581" s="175">
        <v>57782</v>
      </c>
      <c r="J1581" s="126"/>
      <c r="K1581" s="175">
        <v>0</v>
      </c>
      <c r="L1581" s="126"/>
      <c r="M1581" s="176">
        <v>0</v>
      </c>
      <c r="N1581" s="126"/>
    </row>
    <row r="1582" spans="1:14" x14ac:dyDescent="0.2">
      <c r="A1582" s="186" t="s">
        <v>403</v>
      </c>
      <c r="B1582" s="126"/>
      <c r="C1582" s="186" t="s">
        <v>404</v>
      </c>
      <c r="D1582" s="126"/>
      <c r="E1582" s="126"/>
      <c r="F1582" s="126"/>
      <c r="G1582" s="126"/>
      <c r="H1582" s="126"/>
      <c r="I1582" s="120">
        <v>57782</v>
      </c>
      <c r="J1582" s="126"/>
      <c r="K1582" s="120">
        <v>0</v>
      </c>
      <c r="L1582" s="126"/>
      <c r="M1582" s="183">
        <v>0</v>
      </c>
      <c r="N1582" s="126"/>
    </row>
    <row r="1583" spans="1:14" x14ac:dyDescent="0.2">
      <c r="A1583" s="136" t="s">
        <v>411</v>
      </c>
      <c r="B1583" s="126"/>
      <c r="C1583" s="136" t="s">
        <v>412</v>
      </c>
      <c r="D1583" s="126"/>
      <c r="E1583" s="126"/>
      <c r="F1583" s="126"/>
      <c r="G1583" s="126"/>
      <c r="H1583" s="126"/>
      <c r="I1583" s="184" t="s">
        <v>0</v>
      </c>
      <c r="J1583" s="126"/>
      <c r="K1583" s="184">
        <v>0</v>
      </c>
      <c r="L1583" s="126"/>
      <c r="M1583" s="185" t="s">
        <v>0</v>
      </c>
      <c r="N1583" s="126"/>
    </row>
    <row r="1584" spans="1:14" x14ac:dyDescent="0.2">
      <c r="A1584" s="174" t="s">
        <v>206</v>
      </c>
      <c r="B1584" s="126"/>
      <c r="C1584" s="126"/>
      <c r="D1584" s="126"/>
      <c r="E1584" s="126"/>
      <c r="F1584" s="126"/>
      <c r="G1584" s="126"/>
      <c r="H1584" s="126"/>
      <c r="I1584" s="175">
        <v>11399</v>
      </c>
      <c r="J1584" s="126"/>
      <c r="K1584" s="175">
        <v>0</v>
      </c>
      <c r="L1584" s="126"/>
      <c r="M1584" s="176">
        <v>0</v>
      </c>
      <c r="N1584" s="126"/>
    </row>
    <row r="1585" spans="1:14" x14ac:dyDescent="0.2">
      <c r="A1585" s="174" t="s">
        <v>208</v>
      </c>
      <c r="B1585" s="126"/>
      <c r="C1585" s="126"/>
      <c r="D1585" s="126"/>
      <c r="E1585" s="126"/>
      <c r="F1585" s="126"/>
      <c r="G1585" s="126"/>
      <c r="H1585" s="126"/>
      <c r="I1585" s="175">
        <v>10000</v>
      </c>
      <c r="J1585" s="126"/>
      <c r="K1585" s="175">
        <v>0</v>
      </c>
      <c r="L1585" s="126"/>
      <c r="M1585" s="176">
        <v>0</v>
      </c>
      <c r="N1585" s="126"/>
    </row>
    <row r="1586" spans="1:14" x14ac:dyDescent="0.2">
      <c r="A1586" s="186" t="s">
        <v>403</v>
      </c>
      <c r="B1586" s="126"/>
      <c r="C1586" s="186" t="s">
        <v>404</v>
      </c>
      <c r="D1586" s="126"/>
      <c r="E1586" s="126"/>
      <c r="F1586" s="126"/>
      <c r="G1586" s="126"/>
      <c r="H1586" s="126"/>
      <c r="I1586" s="120">
        <v>10000</v>
      </c>
      <c r="J1586" s="126"/>
      <c r="K1586" s="120">
        <v>0</v>
      </c>
      <c r="L1586" s="126"/>
      <c r="M1586" s="183">
        <v>0</v>
      </c>
      <c r="N1586" s="126"/>
    </row>
    <row r="1587" spans="1:14" x14ac:dyDescent="0.2">
      <c r="A1587" s="136" t="s">
        <v>407</v>
      </c>
      <c r="B1587" s="126"/>
      <c r="C1587" s="136" t="s">
        <v>408</v>
      </c>
      <c r="D1587" s="126"/>
      <c r="E1587" s="126"/>
      <c r="F1587" s="126"/>
      <c r="G1587" s="126"/>
      <c r="H1587" s="126"/>
      <c r="I1587" s="184" t="s">
        <v>0</v>
      </c>
      <c r="J1587" s="126"/>
      <c r="K1587" s="184">
        <v>0</v>
      </c>
      <c r="L1587" s="126"/>
      <c r="M1587" s="185" t="s">
        <v>0</v>
      </c>
      <c r="N1587" s="126"/>
    </row>
    <row r="1588" spans="1:14" x14ac:dyDescent="0.2">
      <c r="A1588" s="174" t="s">
        <v>225</v>
      </c>
      <c r="B1588" s="126"/>
      <c r="C1588" s="126"/>
      <c r="D1588" s="126"/>
      <c r="E1588" s="126"/>
      <c r="F1588" s="126"/>
      <c r="G1588" s="126"/>
      <c r="H1588" s="126"/>
      <c r="I1588" s="175">
        <v>1399</v>
      </c>
      <c r="J1588" s="126"/>
      <c r="K1588" s="175">
        <v>0</v>
      </c>
      <c r="L1588" s="126"/>
      <c r="M1588" s="176">
        <v>0</v>
      </c>
      <c r="N1588" s="126"/>
    </row>
    <row r="1589" spans="1:14" x14ac:dyDescent="0.2">
      <c r="A1589" s="186" t="s">
        <v>403</v>
      </c>
      <c r="B1589" s="126"/>
      <c r="C1589" s="186" t="s">
        <v>404</v>
      </c>
      <c r="D1589" s="126"/>
      <c r="E1589" s="126"/>
      <c r="F1589" s="126"/>
      <c r="G1589" s="126"/>
      <c r="H1589" s="126"/>
      <c r="I1589" s="120">
        <v>1399</v>
      </c>
      <c r="J1589" s="126"/>
      <c r="K1589" s="120">
        <v>0</v>
      </c>
      <c r="L1589" s="126"/>
      <c r="M1589" s="183">
        <v>0</v>
      </c>
      <c r="N1589" s="126"/>
    </row>
    <row r="1590" spans="1:14" x14ac:dyDescent="0.2">
      <c r="A1590" s="136" t="s">
        <v>407</v>
      </c>
      <c r="B1590" s="126"/>
      <c r="C1590" s="136" t="s">
        <v>408</v>
      </c>
      <c r="D1590" s="126"/>
      <c r="E1590" s="126"/>
      <c r="F1590" s="126"/>
      <c r="G1590" s="126"/>
      <c r="H1590" s="126"/>
      <c r="I1590" s="184" t="s">
        <v>0</v>
      </c>
      <c r="J1590" s="126"/>
      <c r="K1590" s="184">
        <v>0</v>
      </c>
      <c r="L1590" s="126"/>
      <c r="M1590" s="185" t="s">
        <v>0</v>
      </c>
      <c r="N1590" s="126"/>
    </row>
    <row r="1591" spans="1:14" x14ac:dyDescent="0.2">
      <c r="A1591" s="177" t="s">
        <v>775</v>
      </c>
      <c r="B1591" s="126"/>
      <c r="C1591" s="177" t="s">
        <v>776</v>
      </c>
      <c r="D1591" s="126"/>
      <c r="E1591" s="126"/>
      <c r="F1591" s="126"/>
      <c r="G1591" s="126"/>
      <c r="H1591" s="126"/>
      <c r="I1591" s="178">
        <v>312000</v>
      </c>
      <c r="J1591" s="126"/>
      <c r="K1591" s="178">
        <v>287894.23</v>
      </c>
      <c r="L1591" s="126"/>
      <c r="M1591" s="182">
        <v>92.27</v>
      </c>
      <c r="N1591" s="126"/>
    </row>
    <row r="1592" spans="1:14" x14ac:dyDescent="0.2">
      <c r="A1592" s="174" t="s">
        <v>199</v>
      </c>
      <c r="B1592" s="126"/>
      <c r="C1592" s="126"/>
      <c r="D1592" s="126"/>
      <c r="E1592" s="126"/>
      <c r="F1592" s="126"/>
      <c r="G1592" s="126"/>
      <c r="H1592" s="126"/>
      <c r="I1592" s="175">
        <v>312000</v>
      </c>
      <c r="J1592" s="126"/>
      <c r="K1592" s="175">
        <v>287894.23</v>
      </c>
      <c r="L1592" s="126"/>
      <c r="M1592" s="176">
        <v>92.27</v>
      </c>
      <c r="N1592" s="126"/>
    </row>
    <row r="1593" spans="1:14" x14ac:dyDescent="0.2">
      <c r="A1593" s="174" t="s">
        <v>200</v>
      </c>
      <c r="B1593" s="126"/>
      <c r="C1593" s="126"/>
      <c r="D1593" s="126"/>
      <c r="E1593" s="126"/>
      <c r="F1593" s="126"/>
      <c r="G1593" s="126"/>
      <c r="H1593" s="126"/>
      <c r="I1593" s="175">
        <v>312000</v>
      </c>
      <c r="J1593" s="126"/>
      <c r="K1593" s="175">
        <v>287894.23</v>
      </c>
      <c r="L1593" s="126"/>
      <c r="M1593" s="176">
        <v>92.27</v>
      </c>
      <c r="N1593" s="126"/>
    </row>
    <row r="1594" spans="1:14" x14ac:dyDescent="0.2">
      <c r="A1594" s="186" t="s">
        <v>403</v>
      </c>
      <c r="B1594" s="126"/>
      <c r="C1594" s="186" t="s">
        <v>404</v>
      </c>
      <c r="D1594" s="126"/>
      <c r="E1594" s="126"/>
      <c r="F1594" s="126"/>
      <c r="G1594" s="126"/>
      <c r="H1594" s="126"/>
      <c r="I1594" s="120">
        <v>32000</v>
      </c>
      <c r="J1594" s="126"/>
      <c r="K1594" s="120">
        <v>15891.48</v>
      </c>
      <c r="L1594" s="126"/>
      <c r="M1594" s="183">
        <v>49.66</v>
      </c>
      <c r="N1594" s="126"/>
    </row>
    <row r="1595" spans="1:14" x14ac:dyDescent="0.2">
      <c r="A1595" s="136" t="s">
        <v>413</v>
      </c>
      <c r="B1595" s="126"/>
      <c r="C1595" s="136" t="s">
        <v>414</v>
      </c>
      <c r="D1595" s="126"/>
      <c r="E1595" s="126"/>
      <c r="F1595" s="126"/>
      <c r="G1595" s="126"/>
      <c r="H1595" s="126"/>
      <c r="I1595" s="184" t="s">
        <v>0</v>
      </c>
      <c r="J1595" s="126"/>
      <c r="K1595" s="184">
        <v>15891.48</v>
      </c>
      <c r="L1595" s="126"/>
      <c r="M1595" s="185" t="s">
        <v>0</v>
      </c>
      <c r="N1595" s="126"/>
    </row>
    <row r="1596" spans="1:14" x14ac:dyDescent="0.2">
      <c r="A1596" s="186" t="s">
        <v>461</v>
      </c>
      <c r="B1596" s="126"/>
      <c r="C1596" s="186" t="s">
        <v>462</v>
      </c>
      <c r="D1596" s="126"/>
      <c r="E1596" s="126"/>
      <c r="F1596" s="126"/>
      <c r="G1596" s="126"/>
      <c r="H1596" s="126"/>
      <c r="I1596" s="120">
        <v>280000</v>
      </c>
      <c r="J1596" s="126"/>
      <c r="K1596" s="120">
        <v>272002.75</v>
      </c>
      <c r="L1596" s="126"/>
      <c r="M1596" s="183">
        <v>97.14</v>
      </c>
      <c r="N1596" s="126"/>
    </row>
    <row r="1597" spans="1:14" x14ac:dyDescent="0.2">
      <c r="A1597" s="136" t="s">
        <v>469</v>
      </c>
      <c r="B1597" s="126"/>
      <c r="C1597" s="136" t="s">
        <v>470</v>
      </c>
      <c r="D1597" s="126"/>
      <c r="E1597" s="126"/>
      <c r="F1597" s="126"/>
      <c r="G1597" s="126"/>
      <c r="H1597" s="126"/>
      <c r="I1597" s="184" t="s">
        <v>0</v>
      </c>
      <c r="J1597" s="126"/>
      <c r="K1597" s="184">
        <v>272002.75</v>
      </c>
      <c r="L1597" s="126"/>
      <c r="M1597" s="185" t="s">
        <v>0</v>
      </c>
      <c r="N1597" s="126"/>
    </row>
    <row r="1598" spans="1:14" x14ac:dyDescent="0.2">
      <c r="A1598" s="171" t="s">
        <v>777</v>
      </c>
      <c r="B1598" s="126"/>
      <c r="C1598" s="126"/>
      <c r="D1598" s="126"/>
      <c r="E1598" s="126"/>
      <c r="F1598" s="126"/>
      <c r="G1598" s="126"/>
      <c r="H1598" s="126"/>
      <c r="I1598" s="172">
        <v>101020127</v>
      </c>
      <c r="J1598" s="126"/>
      <c r="K1598" s="172">
        <v>17443950.199999999</v>
      </c>
      <c r="L1598" s="126"/>
      <c r="M1598" s="173">
        <v>17.27</v>
      </c>
      <c r="N1598" s="126"/>
    </row>
    <row r="1599" spans="1:14" x14ac:dyDescent="0.2">
      <c r="A1599" s="171" t="s">
        <v>778</v>
      </c>
      <c r="B1599" s="126"/>
      <c r="C1599" s="126"/>
      <c r="D1599" s="126"/>
      <c r="E1599" s="126"/>
      <c r="F1599" s="126"/>
      <c r="G1599" s="126"/>
      <c r="H1599" s="126"/>
      <c r="I1599" s="172">
        <v>95053633</v>
      </c>
      <c r="J1599" s="126"/>
      <c r="K1599" s="172">
        <v>15131303.4</v>
      </c>
      <c r="L1599" s="126"/>
      <c r="M1599" s="173">
        <v>15.92</v>
      </c>
      <c r="N1599" s="126"/>
    </row>
    <row r="1600" spans="1:14" x14ac:dyDescent="0.2">
      <c r="A1600" s="174" t="s">
        <v>199</v>
      </c>
      <c r="B1600" s="126"/>
      <c r="C1600" s="126"/>
      <c r="D1600" s="126"/>
      <c r="E1600" s="126"/>
      <c r="F1600" s="126"/>
      <c r="G1600" s="126"/>
      <c r="H1600" s="126"/>
      <c r="I1600" s="175">
        <v>18031988</v>
      </c>
      <c r="J1600" s="126"/>
      <c r="K1600" s="175">
        <v>4609597.5999999996</v>
      </c>
      <c r="L1600" s="126"/>
      <c r="M1600" s="176">
        <v>25.56</v>
      </c>
      <c r="N1600" s="126"/>
    </row>
    <row r="1601" spans="1:14" x14ac:dyDescent="0.2">
      <c r="A1601" s="174" t="s">
        <v>200</v>
      </c>
      <c r="B1601" s="126"/>
      <c r="C1601" s="126"/>
      <c r="D1601" s="126"/>
      <c r="E1601" s="126"/>
      <c r="F1601" s="126"/>
      <c r="G1601" s="126"/>
      <c r="H1601" s="126"/>
      <c r="I1601" s="175">
        <v>8141700</v>
      </c>
      <c r="J1601" s="126"/>
      <c r="K1601" s="175">
        <v>2993799.55</v>
      </c>
      <c r="L1601" s="126"/>
      <c r="M1601" s="176">
        <v>36.770000000000003</v>
      </c>
      <c r="N1601" s="126"/>
    </row>
    <row r="1602" spans="1:14" x14ac:dyDescent="0.2">
      <c r="A1602" s="174" t="s">
        <v>222</v>
      </c>
      <c r="B1602" s="126"/>
      <c r="C1602" s="126"/>
      <c r="D1602" s="126"/>
      <c r="E1602" s="126"/>
      <c r="F1602" s="126"/>
      <c r="G1602" s="126"/>
      <c r="H1602" s="126"/>
      <c r="I1602" s="175">
        <v>9890288</v>
      </c>
      <c r="J1602" s="126"/>
      <c r="K1602" s="175">
        <v>1615798.05</v>
      </c>
      <c r="L1602" s="126"/>
      <c r="M1602" s="176">
        <v>16.34</v>
      </c>
      <c r="N1602" s="126"/>
    </row>
    <row r="1603" spans="1:14" x14ac:dyDescent="0.2">
      <c r="A1603" s="174" t="s">
        <v>206</v>
      </c>
      <c r="B1603" s="126"/>
      <c r="C1603" s="126"/>
      <c r="D1603" s="126"/>
      <c r="E1603" s="126"/>
      <c r="F1603" s="126"/>
      <c r="G1603" s="126"/>
      <c r="H1603" s="126"/>
      <c r="I1603" s="175">
        <v>15546023</v>
      </c>
      <c r="J1603" s="126"/>
      <c r="K1603" s="175">
        <v>5766567.5599999996</v>
      </c>
      <c r="L1603" s="126"/>
      <c r="M1603" s="176">
        <v>37.090000000000003</v>
      </c>
      <c r="N1603" s="126"/>
    </row>
    <row r="1604" spans="1:14" x14ac:dyDescent="0.2">
      <c r="A1604" s="174" t="s">
        <v>207</v>
      </c>
      <c r="B1604" s="126"/>
      <c r="C1604" s="126"/>
      <c r="D1604" s="126"/>
      <c r="E1604" s="126"/>
      <c r="F1604" s="126"/>
      <c r="G1604" s="126"/>
      <c r="H1604" s="126"/>
      <c r="I1604" s="175">
        <v>12570800</v>
      </c>
      <c r="J1604" s="126"/>
      <c r="K1604" s="175">
        <v>5329235.17</v>
      </c>
      <c r="L1604" s="126"/>
      <c r="M1604" s="176">
        <v>42.39</v>
      </c>
      <c r="N1604" s="126"/>
    </row>
    <row r="1605" spans="1:14" x14ac:dyDescent="0.2">
      <c r="A1605" s="174" t="s">
        <v>226</v>
      </c>
      <c r="B1605" s="126"/>
      <c r="C1605" s="126"/>
      <c r="D1605" s="126"/>
      <c r="E1605" s="126"/>
      <c r="F1605" s="126"/>
      <c r="G1605" s="126"/>
      <c r="H1605" s="126"/>
      <c r="I1605" s="175">
        <v>2975223</v>
      </c>
      <c r="J1605" s="126"/>
      <c r="K1605" s="175">
        <v>437332.39</v>
      </c>
      <c r="L1605" s="126"/>
      <c r="M1605" s="176">
        <v>14.7</v>
      </c>
      <c r="N1605" s="126"/>
    </row>
    <row r="1606" spans="1:14" x14ac:dyDescent="0.2">
      <c r="A1606" s="174" t="s">
        <v>210</v>
      </c>
      <c r="B1606" s="126"/>
      <c r="C1606" s="126"/>
      <c r="D1606" s="126"/>
      <c r="E1606" s="126"/>
      <c r="F1606" s="126"/>
      <c r="G1606" s="126"/>
      <c r="H1606" s="126"/>
      <c r="I1606" s="175">
        <v>50250893</v>
      </c>
      <c r="J1606" s="126"/>
      <c r="K1606" s="175">
        <v>4198300.78</v>
      </c>
      <c r="L1606" s="126"/>
      <c r="M1606" s="176">
        <v>8.35</v>
      </c>
      <c r="N1606" s="126"/>
    </row>
    <row r="1607" spans="1:14" x14ac:dyDescent="0.2">
      <c r="A1607" s="174" t="s">
        <v>211</v>
      </c>
      <c r="B1607" s="126"/>
      <c r="C1607" s="126"/>
      <c r="D1607" s="126"/>
      <c r="E1607" s="126"/>
      <c r="F1607" s="126"/>
      <c r="G1607" s="126"/>
      <c r="H1607" s="126"/>
      <c r="I1607" s="175">
        <v>50013592</v>
      </c>
      <c r="J1607" s="126"/>
      <c r="K1607" s="175">
        <v>4087873.53</v>
      </c>
      <c r="L1607" s="126"/>
      <c r="M1607" s="176">
        <v>8.17</v>
      </c>
      <c r="N1607" s="126"/>
    </row>
    <row r="1608" spans="1:14" x14ac:dyDescent="0.2">
      <c r="A1608" s="174" t="s">
        <v>229</v>
      </c>
      <c r="B1608" s="126"/>
      <c r="C1608" s="126"/>
      <c r="D1608" s="126"/>
      <c r="E1608" s="126"/>
      <c r="F1608" s="126"/>
      <c r="G1608" s="126"/>
      <c r="H1608" s="126"/>
      <c r="I1608" s="175">
        <v>237301</v>
      </c>
      <c r="J1608" s="126"/>
      <c r="K1608" s="175">
        <v>110427.25</v>
      </c>
      <c r="L1608" s="126"/>
      <c r="M1608" s="176">
        <v>46.53</v>
      </c>
      <c r="N1608" s="126"/>
    </row>
    <row r="1609" spans="1:14" x14ac:dyDescent="0.2">
      <c r="A1609" s="174" t="s">
        <v>214</v>
      </c>
      <c r="B1609" s="126"/>
      <c r="C1609" s="126"/>
      <c r="D1609" s="126"/>
      <c r="E1609" s="126"/>
      <c r="F1609" s="126"/>
      <c r="G1609" s="126"/>
      <c r="H1609" s="126"/>
      <c r="I1609" s="175">
        <v>45000</v>
      </c>
      <c r="J1609" s="126"/>
      <c r="K1609" s="175">
        <v>20832.72</v>
      </c>
      <c r="L1609" s="126"/>
      <c r="M1609" s="176">
        <v>46.29</v>
      </c>
      <c r="N1609" s="126"/>
    </row>
    <row r="1610" spans="1:14" x14ac:dyDescent="0.2">
      <c r="A1610" s="174" t="s">
        <v>215</v>
      </c>
      <c r="B1610" s="126"/>
      <c r="C1610" s="126"/>
      <c r="D1610" s="126"/>
      <c r="E1610" s="126"/>
      <c r="F1610" s="126"/>
      <c r="G1610" s="126"/>
      <c r="H1610" s="126"/>
      <c r="I1610" s="175">
        <v>45000</v>
      </c>
      <c r="J1610" s="126"/>
      <c r="K1610" s="175">
        <v>20832.72</v>
      </c>
      <c r="L1610" s="126"/>
      <c r="M1610" s="176">
        <v>46.29</v>
      </c>
      <c r="N1610" s="126"/>
    </row>
    <row r="1611" spans="1:14" x14ac:dyDescent="0.2">
      <c r="A1611" s="174" t="s">
        <v>218</v>
      </c>
      <c r="B1611" s="126"/>
      <c r="C1611" s="126"/>
      <c r="D1611" s="126"/>
      <c r="E1611" s="126"/>
      <c r="F1611" s="126"/>
      <c r="G1611" s="126"/>
      <c r="H1611" s="126"/>
      <c r="I1611" s="175">
        <v>2179729</v>
      </c>
      <c r="J1611" s="126"/>
      <c r="K1611" s="175">
        <v>536004.74</v>
      </c>
      <c r="L1611" s="126"/>
      <c r="M1611" s="176">
        <v>24.59</v>
      </c>
      <c r="N1611" s="126"/>
    </row>
    <row r="1612" spans="1:14" x14ac:dyDescent="0.2">
      <c r="A1612" s="174" t="s">
        <v>219</v>
      </c>
      <c r="B1612" s="126"/>
      <c r="C1612" s="126"/>
      <c r="D1612" s="126"/>
      <c r="E1612" s="126"/>
      <c r="F1612" s="126"/>
      <c r="G1612" s="126"/>
      <c r="H1612" s="126"/>
      <c r="I1612" s="175">
        <v>1910000</v>
      </c>
      <c r="J1612" s="126"/>
      <c r="K1612" s="175">
        <v>266276.24</v>
      </c>
      <c r="L1612" s="126"/>
      <c r="M1612" s="176">
        <v>13.94</v>
      </c>
      <c r="N1612" s="126"/>
    </row>
    <row r="1613" spans="1:14" x14ac:dyDescent="0.2">
      <c r="A1613" s="174" t="s">
        <v>233</v>
      </c>
      <c r="B1613" s="126"/>
      <c r="C1613" s="126"/>
      <c r="D1613" s="126"/>
      <c r="E1613" s="126"/>
      <c r="F1613" s="126"/>
      <c r="G1613" s="126"/>
      <c r="H1613" s="126"/>
      <c r="I1613" s="175">
        <v>269729</v>
      </c>
      <c r="J1613" s="126"/>
      <c r="K1613" s="175">
        <v>269728.5</v>
      </c>
      <c r="L1613" s="126"/>
      <c r="M1613" s="176">
        <v>100</v>
      </c>
      <c r="N1613" s="126"/>
    </row>
    <row r="1614" spans="1:14" x14ac:dyDescent="0.2">
      <c r="A1614" s="174" t="s">
        <v>234</v>
      </c>
      <c r="B1614" s="126"/>
      <c r="C1614" s="126"/>
      <c r="D1614" s="126"/>
      <c r="E1614" s="126"/>
      <c r="F1614" s="126"/>
      <c r="G1614" s="126"/>
      <c r="H1614" s="126"/>
      <c r="I1614" s="175">
        <v>9000000</v>
      </c>
      <c r="J1614" s="126"/>
      <c r="K1614" s="175">
        <v>0</v>
      </c>
      <c r="L1614" s="126"/>
      <c r="M1614" s="176">
        <v>0</v>
      </c>
      <c r="N1614" s="126"/>
    </row>
    <row r="1615" spans="1:14" x14ac:dyDescent="0.2">
      <c r="A1615" s="174" t="s">
        <v>235</v>
      </c>
      <c r="B1615" s="126"/>
      <c r="C1615" s="126"/>
      <c r="D1615" s="126"/>
      <c r="E1615" s="126"/>
      <c r="F1615" s="126"/>
      <c r="G1615" s="126"/>
      <c r="H1615" s="126"/>
      <c r="I1615" s="175">
        <v>9000000</v>
      </c>
      <c r="J1615" s="126"/>
      <c r="K1615" s="175">
        <v>0</v>
      </c>
      <c r="L1615" s="126"/>
      <c r="M1615" s="176">
        <v>0</v>
      </c>
      <c r="N1615" s="126"/>
    </row>
    <row r="1616" spans="1:14" x14ac:dyDescent="0.2">
      <c r="A1616" s="179" t="s">
        <v>779</v>
      </c>
      <c r="B1616" s="126"/>
      <c r="C1616" s="179" t="s">
        <v>780</v>
      </c>
      <c r="D1616" s="126"/>
      <c r="E1616" s="126"/>
      <c r="F1616" s="126"/>
      <c r="G1616" s="126"/>
      <c r="H1616" s="126"/>
      <c r="I1616" s="180">
        <v>1332000</v>
      </c>
      <c r="J1616" s="126"/>
      <c r="K1616" s="180">
        <v>364383.18</v>
      </c>
      <c r="L1616" s="126"/>
      <c r="M1616" s="181">
        <v>27.36</v>
      </c>
      <c r="N1616" s="126"/>
    </row>
    <row r="1617" spans="1:14" x14ac:dyDescent="0.2">
      <c r="A1617" s="177" t="s">
        <v>781</v>
      </c>
      <c r="B1617" s="126"/>
      <c r="C1617" s="177" t="s">
        <v>782</v>
      </c>
      <c r="D1617" s="126"/>
      <c r="E1617" s="126"/>
      <c r="F1617" s="126"/>
      <c r="G1617" s="126"/>
      <c r="H1617" s="126"/>
      <c r="I1617" s="178">
        <v>1332000</v>
      </c>
      <c r="J1617" s="126"/>
      <c r="K1617" s="178">
        <v>364383.18</v>
      </c>
      <c r="L1617" s="126"/>
      <c r="M1617" s="182">
        <v>27.36</v>
      </c>
      <c r="N1617" s="126"/>
    </row>
    <row r="1618" spans="1:14" x14ac:dyDescent="0.2">
      <c r="A1618" s="174" t="s">
        <v>199</v>
      </c>
      <c r="B1618" s="126"/>
      <c r="C1618" s="126"/>
      <c r="D1618" s="126"/>
      <c r="E1618" s="126"/>
      <c r="F1618" s="126"/>
      <c r="G1618" s="126"/>
      <c r="H1618" s="126"/>
      <c r="I1618" s="175">
        <v>1332000</v>
      </c>
      <c r="J1618" s="126"/>
      <c r="K1618" s="175">
        <v>364383.18</v>
      </c>
      <c r="L1618" s="126"/>
      <c r="M1618" s="176">
        <v>27.36</v>
      </c>
      <c r="N1618" s="126"/>
    </row>
    <row r="1619" spans="1:14" x14ac:dyDescent="0.2">
      <c r="A1619" s="174" t="s">
        <v>200</v>
      </c>
      <c r="B1619" s="126"/>
      <c r="C1619" s="126"/>
      <c r="D1619" s="126"/>
      <c r="E1619" s="126"/>
      <c r="F1619" s="126"/>
      <c r="G1619" s="126"/>
      <c r="H1619" s="126"/>
      <c r="I1619" s="175">
        <v>1332000</v>
      </c>
      <c r="J1619" s="126"/>
      <c r="K1619" s="175">
        <v>364383.18</v>
      </c>
      <c r="L1619" s="126"/>
      <c r="M1619" s="176">
        <v>27.36</v>
      </c>
      <c r="N1619" s="126"/>
    </row>
    <row r="1620" spans="1:14" x14ac:dyDescent="0.2">
      <c r="A1620" s="186" t="s">
        <v>391</v>
      </c>
      <c r="B1620" s="126"/>
      <c r="C1620" s="186" t="s">
        <v>392</v>
      </c>
      <c r="D1620" s="126"/>
      <c r="E1620" s="126"/>
      <c r="F1620" s="126"/>
      <c r="G1620" s="126"/>
      <c r="H1620" s="126"/>
      <c r="I1620" s="120">
        <v>162000</v>
      </c>
      <c r="J1620" s="126"/>
      <c r="K1620" s="120">
        <v>66158.320000000007</v>
      </c>
      <c r="L1620" s="126"/>
      <c r="M1620" s="183">
        <v>40.840000000000003</v>
      </c>
      <c r="N1620" s="126"/>
    </row>
    <row r="1621" spans="1:14" x14ac:dyDescent="0.2">
      <c r="A1621" s="136" t="s">
        <v>395</v>
      </c>
      <c r="B1621" s="126"/>
      <c r="C1621" s="136" t="s">
        <v>396</v>
      </c>
      <c r="D1621" s="126"/>
      <c r="E1621" s="126"/>
      <c r="F1621" s="126"/>
      <c r="G1621" s="126"/>
      <c r="H1621" s="126"/>
      <c r="I1621" s="184" t="s">
        <v>0</v>
      </c>
      <c r="J1621" s="126"/>
      <c r="K1621" s="184">
        <v>66158.320000000007</v>
      </c>
      <c r="L1621" s="126"/>
      <c r="M1621" s="185" t="s">
        <v>0</v>
      </c>
      <c r="N1621" s="126"/>
    </row>
    <row r="1622" spans="1:14" x14ac:dyDescent="0.2">
      <c r="A1622" s="136" t="s">
        <v>397</v>
      </c>
      <c r="B1622" s="126"/>
      <c r="C1622" s="136" t="s">
        <v>398</v>
      </c>
      <c r="D1622" s="126"/>
      <c r="E1622" s="126"/>
      <c r="F1622" s="126"/>
      <c r="G1622" s="126"/>
      <c r="H1622" s="126"/>
      <c r="I1622" s="184" t="s">
        <v>0</v>
      </c>
      <c r="J1622" s="126"/>
      <c r="K1622" s="184">
        <v>0</v>
      </c>
      <c r="L1622" s="126"/>
      <c r="M1622" s="185" t="s">
        <v>0</v>
      </c>
      <c r="N1622" s="126"/>
    </row>
    <row r="1623" spans="1:14" x14ac:dyDescent="0.2">
      <c r="A1623" s="186" t="s">
        <v>403</v>
      </c>
      <c r="B1623" s="126"/>
      <c r="C1623" s="186" t="s">
        <v>404</v>
      </c>
      <c r="D1623" s="126"/>
      <c r="E1623" s="126"/>
      <c r="F1623" s="126"/>
      <c r="G1623" s="126"/>
      <c r="H1623" s="126"/>
      <c r="I1623" s="120">
        <v>110000</v>
      </c>
      <c r="J1623" s="126"/>
      <c r="K1623" s="120">
        <v>60967.74</v>
      </c>
      <c r="L1623" s="126"/>
      <c r="M1623" s="183">
        <v>55.43</v>
      </c>
      <c r="N1623" s="126"/>
    </row>
    <row r="1624" spans="1:14" x14ac:dyDescent="0.2">
      <c r="A1624" s="136" t="s">
        <v>407</v>
      </c>
      <c r="B1624" s="126"/>
      <c r="C1624" s="136" t="s">
        <v>408</v>
      </c>
      <c r="D1624" s="126"/>
      <c r="E1624" s="126"/>
      <c r="F1624" s="126"/>
      <c r="G1624" s="126"/>
      <c r="H1624" s="126"/>
      <c r="I1624" s="184" t="s">
        <v>0</v>
      </c>
      <c r="J1624" s="126"/>
      <c r="K1624" s="184">
        <v>60967.74</v>
      </c>
      <c r="L1624" s="126"/>
      <c r="M1624" s="185" t="s">
        <v>0</v>
      </c>
      <c r="N1624" s="126"/>
    </row>
    <row r="1625" spans="1:14" x14ac:dyDescent="0.2">
      <c r="A1625" s="186" t="s">
        <v>426</v>
      </c>
      <c r="B1625" s="126"/>
      <c r="C1625" s="186" t="s">
        <v>427</v>
      </c>
      <c r="D1625" s="126"/>
      <c r="E1625" s="126"/>
      <c r="F1625" s="126"/>
      <c r="G1625" s="126"/>
      <c r="H1625" s="126"/>
      <c r="I1625" s="120">
        <v>810000</v>
      </c>
      <c r="J1625" s="126"/>
      <c r="K1625" s="120">
        <v>237257.12</v>
      </c>
      <c r="L1625" s="126"/>
      <c r="M1625" s="183">
        <v>29.29</v>
      </c>
      <c r="N1625" s="126"/>
    </row>
    <row r="1626" spans="1:14" x14ac:dyDescent="0.2">
      <c r="A1626" s="136" t="s">
        <v>430</v>
      </c>
      <c r="B1626" s="126"/>
      <c r="C1626" s="136" t="s">
        <v>431</v>
      </c>
      <c r="D1626" s="126"/>
      <c r="E1626" s="126"/>
      <c r="F1626" s="126"/>
      <c r="G1626" s="126"/>
      <c r="H1626" s="126"/>
      <c r="I1626" s="184" t="s">
        <v>0</v>
      </c>
      <c r="J1626" s="126"/>
      <c r="K1626" s="184">
        <v>51923.18</v>
      </c>
      <c r="L1626" s="126"/>
      <c r="M1626" s="185" t="s">
        <v>0</v>
      </c>
      <c r="N1626" s="126"/>
    </row>
    <row r="1627" spans="1:14" x14ac:dyDescent="0.2">
      <c r="A1627" s="136" t="s">
        <v>438</v>
      </c>
      <c r="B1627" s="126"/>
      <c r="C1627" s="136" t="s">
        <v>427</v>
      </c>
      <c r="D1627" s="126"/>
      <c r="E1627" s="126"/>
      <c r="F1627" s="126"/>
      <c r="G1627" s="126"/>
      <c r="H1627" s="126"/>
      <c r="I1627" s="184" t="s">
        <v>0</v>
      </c>
      <c r="J1627" s="126"/>
      <c r="K1627" s="184">
        <v>185333.94</v>
      </c>
      <c r="L1627" s="126"/>
      <c r="M1627" s="185" t="s">
        <v>0</v>
      </c>
      <c r="N1627" s="126"/>
    </row>
    <row r="1628" spans="1:14" x14ac:dyDescent="0.2">
      <c r="A1628" s="186" t="s">
        <v>439</v>
      </c>
      <c r="B1628" s="126"/>
      <c r="C1628" s="186" t="s">
        <v>440</v>
      </c>
      <c r="D1628" s="126"/>
      <c r="E1628" s="126"/>
      <c r="F1628" s="126"/>
      <c r="G1628" s="126"/>
      <c r="H1628" s="126"/>
      <c r="I1628" s="120">
        <v>250000</v>
      </c>
      <c r="J1628" s="126"/>
      <c r="K1628" s="120">
        <v>0</v>
      </c>
      <c r="L1628" s="126"/>
      <c r="M1628" s="183">
        <v>0</v>
      </c>
      <c r="N1628" s="126"/>
    </row>
    <row r="1629" spans="1:14" x14ac:dyDescent="0.2">
      <c r="A1629" s="136" t="s">
        <v>445</v>
      </c>
      <c r="B1629" s="126"/>
      <c r="C1629" s="136" t="s">
        <v>446</v>
      </c>
      <c r="D1629" s="126"/>
      <c r="E1629" s="126"/>
      <c r="F1629" s="126"/>
      <c r="G1629" s="126"/>
      <c r="H1629" s="126"/>
      <c r="I1629" s="184" t="s">
        <v>0</v>
      </c>
      <c r="J1629" s="126"/>
      <c r="K1629" s="184">
        <v>0</v>
      </c>
      <c r="L1629" s="126"/>
      <c r="M1629" s="185" t="s">
        <v>0</v>
      </c>
      <c r="N1629" s="126"/>
    </row>
    <row r="1630" spans="1:14" x14ac:dyDescent="0.2">
      <c r="A1630" s="179" t="s">
        <v>783</v>
      </c>
      <c r="B1630" s="126"/>
      <c r="C1630" s="179" t="s">
        <v>784</v>
      </c>
      <c r="D1630" s="126"/>
      <c r="E1630" s="126"/>
      <c r="F1630" s="126"/>
      <c r="G1630" s="126"/>
      <c r="H1630" s="126"/>
      <c r="I1630" s="180">
        <v>210000</v>
      </c>
      <c r="J1630" s="126"/>
      <c r="K1630" s="180">
        <v>71559.5</v>
      </c>
      <c r="L1630" s="126"/>
      <c r="M1630" s="181">
        <v>34.08</v>
      </c>
      <c r="N1630" s="126"/>
    </row>
    <row r="1631" spans="1:14" x14ac:dyDescent="0.2">
      <c r="A1631" s="177" t="s">
        <v>785</v>
      </c>
      <c r="B1631" s="126"/>
      <c r="C1631" s="177" t="s">
        <v>786</v>
      </c>
      <c r="D1631" s="126"/>
      <c r="E1631" s="126"/>
      <c r="F1631" s="126"/>
      <c r="G1631" s="126"/>
      <c r="H1631" s="126"/>
      <c r="I1631" s="178">
        <v>210000</v>
      </c>
      <c r="J1631" s="126"/>
      <c r="K1631" s="178">
        <v>71559.5</v>
      </c>
      <c r="L1631" s="126"/>
      <c r="M1631" s="182">
        <v>34.08</v>
      </c>
      <c r="N1631" s="126"/>
    </row>
    <row r="1632" spans="1:14" x14ac:dyDescent="0.2">
      <c r="A1632" s="174" t="s">
        <v>199</v>
      </c>
      <c r="B1632" s="126"/>
      <c r="C1632" s="126"/>
      <c r="D1632" s="126"/>
      <c r="E1632" s="126"/>
      <c r="F1632" s="126"/>
      <c r="G1632" s="126"/>
      <c r="H1632" s="126"/>
      <c r="I1632" s="175">
        <v>210000</v>
      </c>
      <c r="J1632" s="126"/>
      <c r="K1632" s="175">
        <v>71559.5</v>
      </c>
      <c r="L1632" s="126"/>
      <c r="M1632" s="176">
        <v>34.08</v>
      </c>
      <c r="N1632" s="126"/>
    </row>
    <row r="1633" spans="1:14" x14ac:dyDescent="0.2">
      <c r="A1633" s="174" t="s">
        <v>200</v>
      </c>
      <c r="B1633" s="126"/>
      <c r="C1633" s="126"/>
      <c r="D1633" s="126"/>
      <c r="E1633" s="126"/>
      <c r="F1633" s="126"/>
      <c r="G1633" s="126"/>
      <c r="H1633" s="126"/>
      <c r="I1633" s="175">
        <v>210000</v>
      </c>
      <c r="J1633" s="126"/>
      <c r="K1633" s="175">
        <v>71559.5</v>
      </c>
      <c r="L1633" s="126"/>
      <c r="M1633" s="176">
        <v>34.08</v>
      </c>
      <c r="N1633" s="126"/>
    </row>
    <row r="1634" spans="1:14" x14ac:dyDescent="0.2">
      <c r="A1634" s="186" t="s">
        <v>403</v>
      </c>
      <c r="B1634" s="126"/>
      <c r="C1634" s="186" t="s">
        <v>404</v>
      </c>
      <c r="D1634" s="126"/>
      <c r="E1634" s="126"/>
      <c r="F1634" s="126"/>
      <c r="G1634" s="126"/>
      <c r="H1634" s="126"/>
      <c r="I1634" s="120">
        <v>210000</v>
      </c>
      <c r="J1634" s="126"/>
      <c r="K1634" s="120">
        <v>71559.5</v>
      </c>
      <c r="L1634" s="126"/>
      <c r="M1634" s="183">
        <v>34.08</v>
      </c>
      <c r="N1634" s="126"/>
    </row>
    <row r="1635" spans="1:14" x14ac:dyDescent="0.2">
      <c r="A1635" s="136" t="s">
        <v>421</v>
      </c>
      <c r="B1635" s="126"/>
      <c r="C1635" s="136" t="s">
        <v>422</v>
      </c>
      <c r="D1635" s="126"/>
      <c r="E1635" s="126"/>
      <c r="F1635" s="126"/>
      <c r="G1635" s="126"/>
      <c r="H1635" s="126"/>
      <c r="I1635" s="184" t="s">
        <v>0</v>
      </c>
      <c r="J1635" s="126"/>
      <c r="K1635" s="184">
        <v>71559.5</v>
      </c>
      <c r="L1635" s="126"/>
      <c r="M1635" s="185" t="s">
        <v>0</v>
      </c>
      <c r="N1635" s="126"/>
    </row>
    <row r="1636" spans="1:14" x14ac:dyDescent="0.2">
      <c r="A1636" s="179" t="s">
        <v>787</v>
      </c>
      <c r="B1636" s="126"/>
      <c r="C1636" s="179" t="s">
        <v>788</v>
      </c>
      <c r="D1636" s="126"/>
      <c r="E1636" s="126"/>
      <c r="F1636" s="126"/>
      <c r="G1636" s="126"/>
      <c r="H1636" s="126"/>
      <c r="I1636" s="180">
        <v>9050000</v>
      </c>
      <c r="J1636" s="126"/>
      <c r="K1636" s="180">
        <v>3345857.06</v>
      </c>
      <c r="L1636" s="126"/>
      <c r="M1636" s="181">
        <v>36.97</v>
      </c>
      <c r="N1636" s="126"/>
    </row>
    <row r="1637" spans="1:14" x14ac:dyDescent="0.2">
      <c r="A1637" s="177" t="s">
        <v>789</v>
      </c>
      <c r="B1637" s="126"/>
      <c r="C1637" s="177" t="s">
        <v>790</v>
      </c>
      <c r="D1637" s="126"/>
      <c r="E1637" s="126"/>
      <c r="F1637" s="126"/>
      <c r="G1637" s="126"/>
      <c r="H1637" s="126"/>
      <c r="I1637" s="178">
        <v>2800000</v>
      </c>
      <c r="J1637" s="126"/>
      <c r="K1637" s="178">
        <v>436645.37</v>
      </c>
      <c r="L1637" s="126"/>
      <c r="M1637" s="182">
        <v>15.59</v>
      </c>
      <c r="N1637" s="126"/>
    </row>
    <row r="1638" spans="1:14" x14ac:dyDescent="0.2">
      <c r="A1638" s="174" t="s">
        <v>199</v>
      </c>
      <c r="B1638" s="126"/>
      <c r="C1638" s="126"/>
      <c r="D1638" s="126"/>
      <c r="E1638" s="126"/>
      <c r="F1638" s="126"/>
      <c r="G1638" s="126"/>
      <c r="H1638" s="126"/>
      <c r="I1638" s="175">
        <v>50000</v>
      </c>
      <c r="J1638" s="126"/>
      <c r="K1638" s="175">
        <v>0</v>
      </c>
      <c r="L1638" s="126"/>
      <c r="M1638" s="176">
        <v>0</v>
      </c>
      <c r="N1638" s="126"/>
    </row>
    <row r="1639" spans="1:14" x14ac:dyDescent="0.2">
      <c r="A1639" s="174" t="s">
        <v>200</v>
      </c>
      <c r="B1639" s="126"/>
      <c r="C1639" s="126"/>
      <c r="D1639" s="126"/>
      <c r="E1639" s="126"/>
      <c r="F1639" s="126"/>
      <c r="G1639" s="126"/>
      <c r="H1639" s="126"/>
      <c r="I1639" s="175">
        <v>50000</v>
      </c>
      <c r="J1639" s="126"/>
      <c r="K1639" s="175">
        <v>0</v>
      </c>
      <c r="L1639" s="126"/>
      <c r="M1639" s="176">
        <v>0</v>
      </c>
      <c r="N1639" s="126"/>
    </row>
    <row r="1640" spans="1:14" x14ac:dyDescent="0.2">
      <c r="A1640" s="186" t="s">
        <v>403</v>
      </c>
      <c r="B1640" s="126"/>
      <c r="C1640" s="186" t="s">
        <v>404</v>
      </c>
      <c r="D1640" s="126"/>
      <c r="E1640" s="126"/>
      <c r="F1640" s="126"/>
      <c r="G1640" s="126"/>
      <c r="H1640" s="126"/>
      <c r="I1640" s="120">
        <v>50000</v>
      </c>
      <c r="J1640" s="126"/>
      <c r="K1640" s="120">
        <v>0</v>
      </c>
      <c r="L1640" s="126"/>
      <c r="M1640" s="183">
        <v>0</v>
      </c>
      <c r="N1640" s="126"/>
    </row>
    <row r="1641" spans="1:14" x14ac:dyDescent="0.2">
      <c r="A1641" s="136" t="s">
        <v>407</v>
      </c>
      <c r="B1641" s="126"/>
      <c r="C1641" s="136" t="s">
        <v>408</v>
      </c>
      <c r="D1641" s="126"/>
      <c r="E1641" s="126"/>
      <c r="F1641" s="126"/>
      <c r="G1641" s="126"/>
      <c r="H1641" s="126"/>
      <c r="I1641" s="184" t="s">
        <v>0</v>
      </c>
      <c r="J1641" s="126"/>
      <c r="K1641" s="184">
        <v>0</v>
      </c>
      <c r="L1641" s="126"/>
      <c r="M1641" s="185" t="s">
        <v>0</v>
      </c>
      <c r="N1641" s="126"/>
    </row>
    <row r="1642" spans="1:14" x14ac:dyDescent="0.2">
      <c r="A1642" s="174" t="s">
        <v>206</v>
      </c>
      <c r="B1642" s="126"/>
      <c r="C1642" s="126"/>
      <c r="D1642" s="126"/>
      <c r="E1642" s="126"/>
      <c r="F1642" s="126"/>
      <c r="G1642" s="126"/>
      <c r="H1642" s="126"/>
      <c r="I1642" s="175">
        <v>500000</v>
      </c>
      <c r="J1642" s="126"/>
      <c r="K1642" s="175">
        <v>249458.33</v>
      </c>
      <c r="L1642" s="126"/>
      <c r="M1642" s="176">
        <v>49.89</v>
      </c>
      <c r="N1642" s="126"/>
    </row>
    <row r="1643" spans="1:14" x14ac:dyDescent="0.2">
      <c r="A1643" s="174" t="s">
        <v>207</v>
      </c>
      <c r="B1643" s="126"/>
      <c r="C1643" s="126"/>
      <c r="D1643" s="126"/>
      <c r="E1643" s="126"/>
      <c r="F1643" s="126"/>
      <c r="G1643" s="126"/>
      <c r="H1643" s="126"/>
      <c r="I1643" s="175">
        <v>500000</v>
      </c>
      <c r="J1643" s="126"/>
      <c r="K1643" s="175">
        <v>249458.33</v>
      </c>
      <c r="L1643" s="126"/>
      <c r="M1643" s="176">
        <v>49.89</v>
      </c>
      <c r="N1643" s="126"/>
    </row>
    <row r="1644" spans="1:14" x14ac:dyDescent="0.2">
      <c r="A1644" s="186" t="s">
        <v>403</v>
      </c>
      <c r="B1644" s="126"/>
      <c r="C1644" s="186" t="s">
        <v>404</v>
      </c>
      <c r="D1644" s="126"/>
      <c r="E1644" s="126"/>
      <c r="F1644" s="126"/>
      <c r="G1644" s="126"/>
      <c r="H1644" s="126"/>
      <c r="I1644" s="120">
        <v>500000</v>
      </c>
      <c r="J1644" s="126"/>
      <c r="K1644" s="120">
        <v>249458.33</v>
      </c>
      <c r="L1644" s="126"/>
      <c r="M1644" s="183">
        <v>49.89</v>
      </c>
      <c r="N1644" s="126"/>
    </row>
    <row r="1645" spans="1:14" x14ac:dyDescent="0.2">
      <c r="A1645" s="136" t="s">
        <v>407</v>
      </c>
      <c r="B1645" s="126"/>
      <c r="C1645" s="136" t="s">
        <v>408</v>
      </c>
      <c r="D1645" s="126"/>
      <c r="E1645" s="126"/>
      <c r="F1645" s="126"/>
      <c r="G1645" s="126"/>
      <c r="H1645" s="126"/>
      <c r="I1645" s="184" t="s">
        <v>0</v>
      </c>
      <c r="J1645" s="126"/>
      <c r="K1645" s="184">
        <v>249458.33</v>
      </c>
      <c r="L1645" s="126"/>
      <c r="M1645" s="185" t="s">
        <v>0</v>
      </c>
      <c r="N1645" s="126"/>
    </row>
    <row r="1646" spans="1:14" x14ac:dyDescent="0.2">
      <c r="A1646" s="174" t="s">
        <v>210</v>
      </c>
      <c r="B1646" s="126"/>
      <c r="C1646" s="126"/>
      <c r="D1646" s="126"/>
      <c r="E1646" s="126"/>
      <c r="F1646" s="126"/>
      <c r="G1646" s="126"/>
      <c r="H1646" s="126"/>
      <c r="I1646" s="175">
        <v>2250000</v>
      </c>
      <c r="J1646" s="126"/>
      <c r="K1646" s="175">
        <v>187187.04</v>
      </c>
      <c r="L1646" s="126"/>
      <c r="M1646" s="176">
        <v>8.32</v>
      </c>
      <c r="N1646" s="126"/>
    </row>
    <row r="1647" spans="1:14" x14ac:dyDescent="0.2">
      <c r="A1647" s="174" t="s">
        <v>211</v>
      </c>
      <c r="B1647" s="126"/>
      <c r="C1647" s="126"/>
      <c r="D1647" s="126"/>
      <c r="E1647" s="126"/>
      <c r="F1647" s="126"/>
      <c r="G1647" s="126"/>
      <c r="H1647" s="126"/>
      <c r="I1647" s="175">
        <v>2250000</v>
      </c>
      <c r="J1647" s="126"/>
      <c r="K1647" s="175">
        <v>187187.04</v>
      </c>
      <c r="L1647" s="126"/>
      <c r="M1647" s="176">
        <v>8.32</v>
      </c>
      <c r="N1647" s="126"/>
    </row>
    <row r="1648" spans="1:14" x14ac:dyDescent="0.2">
      <c r="A1648" s="186" t="s">
        <v>403</v>
      </c>
      <c r="B1648" s="126"/>
      <c r="C1648" s="186" t="s">
        <v>404</v>
      </c>
      <c r="D1648" s="126"/>
      <c r="E1648" s="126"/>
      <c r="F1648" s="126"/>
      <c r="G1648" s="126"/>
      <c r="H1648" s="126"/>
      <c r="I1648" s="120">
        <v>2250000</v>
      </c>
      <c r="J1648" s="126"/>
      <c r="K1648" s="120">
        <v>187187.04</v>
      </c>
      <c r="L1648" s="126"/>
      <c r="M1648" s="183">
        <v>8.32</v>
      </c>
      <c r="N1648" s="126"/>
    </row>
    <row r="1649" spans="1:14" x14ac:dyDescent="0.2">
      <c r="A1649" s="136" t="s">
        <v>407</v>
      </c>
      <c r="B1649" s="126"/>
      <c r="C1649" s="136" t="s">
        <v>408</v>
      </c>
      <c r="D1649" s="126"/>
      <c r="E1649" s="126"/>
      <c r="F1649" s="126"/>
      <c r="G1649" s="126"/>
      <c r="H1649" s="126"/>
      <c r="I1649" s="184" t="s">
        <v>0</v>
      </c>
      <c r="J1649" s="126"/>
      <c r="K1649" s="184">
        <v>168919.29</v>
      </c>
      <c r="L1649" s="126"/>
      <c r="M1649" s="185" t="s">
        <v>0</v>
      </c>
      <c r="N1649" s="126"/>
    </row>
    <row r="1650" spans="1:14" x14ac:dyDescent="0.2">
      <c r="A1650" s="136" t="s">
        <v>421</v>
      </c>
      <c r="B1650" s="126"/>
      <c r="C1650" s="136" t="s">
        <v>422</v>
      </c>
      <c r="D1650" s="126"/>
      <c r="E1650" s="126"/>
      <c r="F1650" s="126"/>
      <c r="G1650" s="126"/>
      <c r="H1650" s="126"/>
      <c r="I1650" s="184" t="s">
        <v>0</v>
      </c>
      <c r="J1650" s="126"/>
      <c r="K1650" s="184">
        <v>18267.75</v>
      </c>
      <c r="L1650" s="126"/>
      <c r="M1650" s="185" t="s">
        <v>0</v>
      </c>
      <c r="N1650" s="126"/>
    </row>
    <row r="1651" spans="1:14" x14ac:dyDescent="0.2">
      <c r="A1651" s="177" t="s">
        <v>791</v>
      </c>
      <c r="B1651" s="126"/>
      <c r="C1651" s="177" t="s">
        <v>792</v>
      </c>
      <c r="D1651" s="126"/>
      <c r="E1651" s="126"/>
      <c r="F1651" s="126"/>
      <c r="G1651" s="126"/>
      <c r="H1651" s="126"/>
      <c r="I1651" s="178">
        <v>3400000</v>
      </c>
      <c r="J1651" s="126"/>
      <c r="K1651" s="178">
        <v>1816737.73</v>
      </c>
      <c r="L1651" s="126"/>
      <c r="M1651" s="182">
        <v>53.43</v>
      </c>
      <c r="N1651" s="126"/>
    </row>
    <row r="1652" spans="1:14" x14ac:dyDescent="0.2">
      <c r="A1652" s="174" t="s">
        <v>206</v>
      </c>
      <c r="B1652" s="126"/>
      <c r="C1652" s="126"/>
      <c r="D1652" s="126"/>
      <c r="E1652" s="126"/>
      <c r="F1652" s="126"/>
      <c r="G1652" s="126"/>
      <c r="H1652" s="126"/>
      <c r="I1652" s="175">
        <v>3400000</v>
      </c>
      <c r="J1652" s="126"/>
      <c r="K1652" s="175">
        <v>1816737.73</v>
      </c>
      <c r="L1652" s="126"/>
      <c r="M1652" s="176">
        <v>53.43</v>
      </c>
      <c r="N1652" s="126"/>
    </row>
    <row r="1653" spans="1:14" x14ac:dyDescent="0.2">
      <c r="A1653" s="174" t="s">
        <v>207</v>
      </c>
      <c r="B1653" s="126"/>
      <c r="C1653" s="126"/>
      <c r="D1653" s="126"/>
      <c r="E1653" s="126"/>
      <c r="F1653" s="126"/>
      <c r="G1653" s="126"/>
      <c r="H1653" s="126"/>
      <c r="I1653" s="175">
        <v>3400000</v>
      </c>
      <c r="J1653" s="126"/>
      <c r="K1653" s="175">
        <v>1816737.73</v>
      </c>
      <c r="L1653" s="126"/>
      <c r="M1653" s="176">
        <v>53.43</v>
      </c>
      <c r="N1653" s="126"/>
    </row>
    <row r="1654" spans="1:14" x14ac:dyDescent="0.2">
      <c r="A1654" s="186" t="s">
        <v>391</v>
      </c>
      <c r="B1654" s="126"/>
      <c r="C1654" s="186" t="s">
        <v>392</v>
      </c>
      <c r="D1654" s="126"/>
      <c r="E1654" s="126"/>
      <c r="F1654" s="126"/>
      <c r="G1654" s="126"/>
      <c r="H1654" s="126"/>
      <c r="I1654" s="120">
        <v>2500000</v>
      </c>
      <c r="J1654" s="126"/>
      <c r="K1654" s="120">
        <v>1302224.6000000001</v>
      </c>
      <c r="L1654" s="126"/>
      <c r="M1654" s="183">
        <v>52.09</v>
      </c>
      <c r="N1654" s="126"/>
    </row>
    <row r="1655" spans="1:14" x14ac:dyDescent="0.2">
      <c r="A1655" s="136" t="s">
        <v>395</v>
      </c>
      <c r="B1655" s="126"/>
      <c r="C1655" s="136" t="s">
        <v>396</v>
      </c>
      <c r="D1655" s="126"/>
      <c r="E1655" s="126"/>
      <c r="F1655" s="126"/>
      <c r="G1655" s="126"/>
      <c r="H1655" s="126"/>
      <c r="I1655" s="184" t="s">
        <v>0</v>
      </c>
      <c r="J1655" s="126"/>
      <c r="K1655" s="184">
        <v>1302224.6000000001</v>
      </c>
      <c r="L1655" s="126"/>
      <c r="M1655" s="185" t="s">
        <v>0</v>
      </c>
      <c r="N1655" s="126"/>
    </row>
    <row r="1656" spans="1:14" x14ac:dyDescent="0.2">
      <c r="A1656" s="186" t="s">
        <v>403</v>
      </c>
      <c r="B1656" s="126"/>
      <c r="C1656" s="186" t="s">
        <v>404</v>
      </c>
      <c r="D1656" s="126"/>
      <c r="E1656" s="126"/>
      <c r="F1656" s="126"/>
      <c r="G1656" s="126"/>
      <c r="H1656" s="126"/>
      <c r="I1656" s="120">
        <v>900000</v>
      </c>
      <c r="J1656" s="126"/>
      <c r="K1656" s="120">
        <v>514513.13</v>
      </c>
      <c r="L1656" s="126"/>
      <c r="M1656" s="183">
        <v>57.17</v>
      </c>
      <c r="N1656" s="126"/>
    </row>
    <row r="1657" spans="1:14" x14ac:dyDescent="0.2">
      <c r="A1657" s="136" t="s">
        <v>407</v>
      </c>
      <c r="B1657" s="126"/>
      <c r="C1657" s="136" t="s">
        <v>408</v>
      </c>
      <c r="D1657" s="126"/>
      <c r="E1657" s="126"/>
      <c r="F1657" s="126"/>
      <c r="G1657" s="126"/>
      <c r="H1657" s="126"/>
      <c r="I1657" s="184" t="s">
        <v>0</v>
      </c>
      <c r="J1657" s="126"/>
      <c r="K1657" s="184">
        <v>514513.13</v>
      </c>
      <c r="L1657" s="126"/>
      <c r="M1657" s="185" t="s">
        <v>0</v>
      </c>
      <c r="N1657" s="126"/>
    </row>
    <row r="1658" spans="1:14" x14ac:dyDescent="0.2">
      <c r="A1658" s="177" t="s">
        <v>793</v>
      </c>
      <c r="B1658" s="126"/>
      <c r="C1658" s="177" t="s">
        <v>794</v>
      </c>
      <c r="D1658" s="126"/>
      <c r="E1658" s="126"/>
      <c r="F1658" s="126"/>
      <c r="G1658" s="126"/>
      <c r="H1658" s="126"/>
      <c r="I1658" s="178">
        <v>2850000</v>
      </c>
      <c r="J1658" s="126"/>
      <c r="K1658" s="178">
        <v>1092473.96</v>
      </c>
      <c r="L1658" s="126"/>
      <c r="M1658" s="182">
        <v>38.33</v>
      </c>
      <c r="N1658" s="126"/>
    </row>
    <row r="1659" spans="1:14" x14ac:dyDescent="0.2">
      <c r="A1659" s="174" t="s">
        <v>206</v>
      </c>
      <c r="B1659" s="126"/>
      <c r="C1659" s="126"/>
      <c r="D1659" s="126"/>
      <c r="E1659" s="126"/>
      <c r="F1659" s="126"/>
      <c r="G1659" s="126"/>
      <c r="H1659" s="126"/>
      <c r="I1659" s="175">
        <v>2850000</v>
      </c>
      <c r="J1659" s="126"/>
      <c r="K1659" s="175">
        <v>1092473.96</v>
      </c>
      <c r="L1659" s="126"/>
      <c r="M1659" s="176">
        <v>38.33</v>
      </c>
      <c r="N1659" s="126"/>
    </row>
    <row r="1660" spans="1:14" x14ac:dyDescent="0.2">
      <c r="A1660" s="174" t="s">
        <v>207</v>
      </c>
      <c r="B1660" s="126"/>
      <c r="C1660" s="126"/>
      <c r="D1660" s="126"/>
      <c r="E1660" s="126"/>
      <c r="F1660" s="126"/>
      <c r="G1660" s="126"/>
      <c r="H1660" s="126"/>
      <c r="I1660" s="175">
        <v>2850000</v>
      </c>
      <c r="J1660" s="126"/>
      <c r="K1660" s="175">
        <v>1092473.96</v>
      </c>
      <c r="L1660" s="126"/>
      <c r="M1660" s="176">
        <v>38.33</v>
      </c>
      <c r="N1660" s="126"/>
    </row>
    <row r="1661" spans="1:14" x14ac:dyDescent="0.2">
      <c r="A1661" s="186" t="s">
        <v>403</v>
      </c>
      <c r="B1661" s="126"/>
      <c r="C1661" s="186" t="s">
        <v>404</v>
      </c>
      <c r="D1661" s="126"/>
      <c r="E1661" s="126"/>
      <c r="F1661" s="126"/>
      <c r="G1661" s="126"/>
      <c r="H1661" s="126"/>
      <c r="I1661" s="120">
        <v>2850000</v>
      </c>
      <c r="J1661" s="126"/>
      <c r="K1661" s="120">
        <v>1092473.96</v>
      </c>
      <c r="L1661" s="126"/>
      <c r="M1661" s="183">
        <v>38.33</v>
      </c>
      <c r="N1661" s="126"/>
    </row>
    <row r="1662" spans="1:14" x14ac:dyDescent="0.2">
      <c r="A1662" s="136" t="s">
        <v>407</v>
      </c>
      <c r="B1662" s="126"/>
      <c r="C1662" s="136" t="s">
        <v>408</v>
      </c>
      <c r="D1662" s="126"/>
      <c r="E1662" s="126"/>
      <c r="F1662" s="126"/>
      <c r="G1662" s="126"/>
      <c r="H1662" s="126"/>
      <c r="I1662" s="184" t="s">
        <v>0</v>
      </c>
      <c r="J1662" s="126"/>
      <c r="K1662" s="184">
        <v>36122.129999999997</v>
      </c>
      <c r="L1662" s="126"/>
      <c r="M1662" s="185" t="s">
        <v>0</v>
      </c>
      <c r="N1662" s="126"/>
    </row>
    <row r="1663" spans="1:14" x14ac:dyDescent="0.2">
      <c r="A1663" s="136" t="s">
        <v>411</v>
      </c>
      <c r="B1663" s="126"/>
      <c r="C1663" s="136" t="s">
        <v>412</v>
      </c>
      <c r="D1663" s="126"/>
      <c r="E1663" s="126"/>
      <c r="F1663" s="126"/>
      <c r="G1663" s="126"/>
      <c r="H1663" s="126"/>
      <c r="I1663" s="184" t="s">
        <v>0</v>
      </c>
      <c r="J1663" s="126"/>
      <c r="K1663" s="184">
        <v>82308.75</v>
      </c>
      <c r="L1663" s="126"/>
      <c r="M1663" s="185" t="s">
        <v>0</v>
      </c>
      <c r="N1663" s="126"/>
    </row>
    <row r="1664" spans="1:14" x14ac:dyDescent="0.2">
      <c r="A1664" s="136" t="s">
        <v>421</v>
      </c>
      <c r="B1664" s="126"/>
      <c r="C1664" s="136" t="s">
        <v>422</v>
      </c>
      <c r="D1664" s="126"/>
      <c r="E1664" s="126"/>
      <c r="F1664" s="126"/>
      <c r="G1664" s="126"/>
      <c r="H1664" s="126"/>
      <c r="I1664" s="184" t="s">
        <v>0</v>
      </c>
      <c r="J1664" s="126"/>
      <c r="K1664" s="184">
        <v>974043.08</v>
      </c>
      <c r="L1664" s="126"/>
      <c r="M1664" s="185" t="s">
        <v>0</v>
      </c>
      <c r="N1664" s="126"/>
    </row>
    <row r="1665" spans="1:14" x14ac:dyDescent="0.2">
      <c r="A1665" s="177" t="s">
        <v>795</v>
      </c>
      <c r="B1665" s="126"/>
      <c r="C1665" s="177" t="s">
        <v>796</v>
      </c>
      <c r="D1665" s="126"/>
      <c r="E1665" s="126"/>
      <c r="F1665" s="126"/>
      <c r="G1665" s="126"/>
      <c r="H1665" s="126"/>
      <c r="I1665" s="178">
        <v>0</v>
      </c>
      <c r="J1665" s="126"/>
      <c r="K1665" s="178">
        <v>0</v>
      </c>
      <c r="L1665" s="126"/>
      <c r="M1665" s="182" t="s">
        <v>0</v>
      </c>
      <c r="N1665" s="126"/>
    </row>
    <row r="1666" spans="1:14" x14ac:dyDescent="0.2">
      <c r="A1666" s="174" t="s">
        <v>206</v>
      </c>
      <c r="B1666" s="126"/>
      <c r="C1666" s="126"/>
      <c r="D1666" s="126"/>
      <c r="E1666" s="126"/>
      <c r="F1666" s="126"/>
      <c r="G1666" s="126"/>
      <c r="H1666" s="126"/>
      <c r="I1666" s="175">
        <v>0</v>
      </c>
      <c r="J1666" s="126"/>
      <c r="K1666" s="175">
        <v>0</v>
      </c>
      <c r="L1666" s="126"/>
      <c r="M1666" s="176" t="s">
        <v>0</v>
      </c>
      <c r="N1666" s="126"/>
    </row>
    <row r="1667" spans="1:14" x14ac:dyDescent="0.2">
      <c r="A1667" s="174" t="s">
        <v>207</v>
      </c>
      <c r="B1667" s="126"/>
      <c r="C1667" s="126"/>
      <c r="D1667" s="126"/>
      <c r="E1667" s="126"/>
      <c r="F1667" s="126"/>
      <c r="G1667" s="126"/>
      <c r="H1667" s="126"/>
      <c r="I1667" s="175">
        <v>0</v>
      </c>
      <c r="J1667" s="126"/>
      <c r="K1667" s="175">
        <v>0</v>
      </c>
      <c r="L1667" s="126"/>
      <c r="M1667" s="176" t="s">
        <v>0</v>
      </c>
      <c r="N1667" s="126"/>
    </row>
    <row r="1668" spans="1:14" x14ac:dyDescent="0.2">
      <c r="A1668" s="186" t="s">
        <v>403</v>
      </c>
      <c r="B1668" s="126"/>
      <c r="C1668" s="186" t="s">
        <v>404</v>
      </c>
      <c r="D1668" s="126"/>
      <c r="E1668" s="126"/>
      <c r="F1668" s="126"/>
      <c r="G1668" s="126"/>
      <c r="H1668" s="126"/>
      <c r="I1668" s="120">
        <v>0</v>
      </c>
      <c r="J1668" s="126"/>
      <c r="K1668" s="120">
        <v>0</v>
      </c>
      <c r="L1668" s="126"/>
      <c r="M1668" s="183" t="s">
        <v>0</v>
      </c>
      <c r="N1668" s="126"/>
    </row>
    <row r="1669" spans="1:14" x14ac:dyDescent="0.2">
      <c r="A1669" s="136" t="s">
        <v>407</v>
      </c>
      <c r="B1669" s="126"/>
      <c r="C1669" s="136" t="s">
        <v>408</v>
      </c>
      <c r="D1669" s="126"/>
      <c r="E1669" s="126"/>
      <c r="F1669" s="126"/>
      <c r="G1669" s="126"/>
      <c r="H1669" s="126"/>
      <c r="I1669" s="184" t="s">
        <v>0</v>
      </c>
      <c r="J1669" s="126"/>
      <c r="K1669" s="184">
        <v>0</v>
      </c>
      <c r="L1669" s="126"/>
      <c r="M1669" s="185" t="s">
        <v>0</v>
      </c>
      <c r="N1669" s="126"/>
    </row>
    <row r="1670" spans="1:14" x14ac:dyDescent="0.2">
      <c r="A1670" s="179" t="s">
        <v>797</v>
      </c>
      <c r="B1670" s="126"/>
      <c r="C1670" s="179" t="s">
        <v>798</v>
      </c>
      <c r="D1670" s="126"/>
      <c r="E1670" s="126"/>
      <c r="F1670" s="126"/>
      <c r="G1670" s="126"/>
      <c r="H1670" s="126"/>
      <c r="I1670" s="180">
        <v>540000</v>
      </c>
      <c r="J1670" s="126"/>
      <c r="K1670" s="180">
        <v>221915.36</v>
      </c>
      <c r="L1670" s="126"/>
      <c r="M1670" s="181">
        <v>41.1</v>
      </c>
      <c r="N1670" s="126"/>
    </row>
    <row r="1671" spans="1:14" x14ac:dyDescent="0.2">
      <c r="A1671" s="177" t="s">
        <v>789</v>
      </c>
      <c r="B1671" s="126"/>
      <c r="C1671" s="177" t="s">
        <v>799</v>
      </c>
      <c r="D1671" s="126"/>
      <c r="E1671" s="126"/>
      <c r="F1671" s="126"/>
      <c r="G1671" s="126"/>
      <c r="H1671" s="126"/>
      <c r="I1671" s="178">
        <v>385000</v>
      </c>
      <c r="J1671" s="126"/>
      <c r="K1671" s="178">
        <v>178083.13</v>
      </c>
      <c r="L1671" s="126"/>
      <c r="M1671" s="182">
        <v>46.26</v>
      </c>
      <c r="N1671" s="126"/>
    </row>
    <row r="1672" spans="1:14" x14ac:dyDescent="0.2">
      <c r="A1672" s="174" t="s">
        <v>199</v>
      </c>
      <c r="B1672" s="126"/>
      <c r="C1672" s="126"/>
      <c r="D1672" s="126"/>
      <c r="E1672" s="126"/>
      <c r="F1672" s="126"/>
      <c r="G1672" s="126"/>
      <c r="H1672" s="126"/>
      <c r="I1672" s="175">
        <v>285000</v>
      </c>
      <c r="J1672" s="126"/>
      <c r="K1672" s="175">
        <v>178083.13</v>
      </c>
      <c r="L1672" s="126"/>
      <c r="M1672" s="176">
        <v>62.49</v>
      </c>
      <c r="N1672" s="126"/>
    </row>
    <row r="1673" spans="1:14" x14ac:dyDescent="0.2">
      <c r="A1673" s="174" t="s">
        <v>200</v>
      </c>
      <c r="B1673" s="126"/>
      <c r="C1673" s="126"/>
      <c r="D1673" s="126"/>
      <c r="E1673" s="126"/>
      <c r="F1673" s="126"/>
      <c r="G1673" s="126"/>
      <c r="H1673" s="126"/>
      <c r="I1673" s="175">
        <v>285000</v>
      </c>
      <c r="J1673" s="126"/>
      <c r="K1673" s="175">
        <v>178083.13</v>
      </c>
      <c r="L1673" s="126"/>
      <c r="M1673" s="176">
        <v>62.49</v>
      </c>
      <c r="N1673" s="126"/>
    </row>
    <row r="1674" spans="1:14" x14ac:dyDescent="0.2">
      <c r="A1674" s="186" t="s">
        <v>391</v>
      </c>
      <c r="B1674" s="126"/>
      <c r="C1674" s="186" t="s">
        <v>392</v>
      </c>
      <c r="D1674" s="126"/>
      <c r="E1674" s="126"/>
      <c r="F1674" s="126"/>
      <c r="G1674" s="126"/>
      <c r="H1674" s="126"/>
      <c r="I1674" s="120">
        <v>50000</v>
      </c>
      <c r="J1674" s="126"/>
      <c r="K1674" s="120">
        <v>10334.620000000001</v>
      </c>
      <c r="L1674" s="126"/>
      <c r="M1674" s="183">
        <v>20.67</v>
      </c>
      <c r="N1674" s="126"/>
    </row>
    <row r="1675" spans="1:14" x14ac:dyDescent="0.2">
      <c r="A1675" s="136" t="s">
        <v>397</v>
      </c>
      <c r="B1675" s="126"/>
      <c r="C1675" s="136" t="s">
        <v>398</v>
      </c>
      <c r="D1675" s="126"/>
      <c r="E1675" s="126"/>
      <c r="F1675" s="126"/>
      <c r="G1675" s="126"/>
      <c r="H1675" s="126"/>
      <c r="I1675" s="184" t="s">
        <v>0</v>
      </c>
      <c r="J1675" s="126"/>
      <c r="K1675" s="184">
        <v>10334.620000000001</v>
      </c>
      <c r="L1675" s="126"/>
      <c r="M1675" s="185" t="s">
        <v>0</v>
      </c>
      <c r="N1675" s="126"/>
    </row>
    <row r="1676" spans="1:14" x14ac:dyDescent="0.2">
      <c r="A1676" s="186" t="s">
        <v>403</v>
      </c>
      <c r="B1676" s="126"/>
      <c r="C1676" s="186" t="s">
        <v>404</v>
      </c>
      <c r="D1676" s="126"/>
      <c r="E1676" s="126"/>
      <c r="F1676" s="126"/>
      <c r="G1676" s="126"/>
      <c r="H1676" s="126"/>
      <c r="I1676" s="120">
        <v>235000</v>
      </c>
      <c r="J1676" s="126"/>
      <c r="K1676" s="120">
        <v>167748.51</v>
      </c>
      <c r="L1676" s="126"/>
      <c r="M1676" s="183">
        <v>71.38</v>
      </c>
      <c r="N1676" s="126"/>
    </row>
    <row r="1677" spans="1:14" x14ac:dyDescent="0.2">
      <c r="A1677" s="136" t="s">
        <v>407</v>
      </c>
      <c r="B1677" s="126"/>
      <c r="C1677" s="136" t="s">
        <v>408</v>
      </c>
      <c r="D1677" s="126"/>
      <c r="E1677" s="126"/>
      <c r="F1677" s="126"/>
      <c r="G1677" s="126"/>
      <c r="H1677" s="126"/>
      <c r="I1677" s="184" t="s">
        <v>0</v>
      </c>
      <c r="J1677" s="126"/>
      <c r="K1677" s="184">
        <v>129742.51</v>
      </c>
      <c r="L1677" s="126"/>
      <c r="M1677" s="185" t="s">
        <v>0</v>
      </c>
      <c r="N1677" s="126"/>
    </row>
    <row r="1678" spans="1:14" x14ac:dyDescent="0.2">
      <c r="A1678" s="136" t="s">
        <v>411</v>
      </c>
      <c r="B1678" s="126"/>
      <c r="C1678" s="136" t="s">
        <v>412</v>
      </c>
      <c r="D1678" s="126"/>
      <c r="E1678" s="126"/>
      <c r="F1678" s="126"/>
      <c r="G1678" s="126"/>
      <c r="H1678" s="126"/>
      <c r="I1678" s="184" t="s">
        <v>0</v>
      </c>
      <c r="J1678" s="126"/>
      <c r="K1678" s="184">
        <v>38006</v>
      </c>
      <c r="L1678" s="126"/>
      <c r="M1678" s="185" t="s">
        <v>0</v>
      </c>
      <c r="N1678" s="126"/>
    </row>
    <row r="1679" spans="1:14" x14ac:dyDescent="0.2">
      <c r="A1679" s="174" t="s">
        <v>206</v>
      </c>
      <c r="B1679" s="126"/>
      <c r="C1679" s="126"/>
      <c r="D1679" s="126"/>
      <c r="E1679" s="126"/>
      <c r="F1679" s="126"/>
      <c r="G1679" s="126"/>
      <c r="H1679" s="126"/>
      <c r="I1679" s="175">
        <v>100000</v>
      </c>
      <c r="J1679" s="126"/>
      <c r="K1679" s="175">
        <v>0</v>
      </c>
      <c r="L1679" s="126"/>
      <c r="M1679" s="176">
        <v>0</v>
      </c>
      <c r="N1679" s="126"/>
    </row>
    <row r="1680" spans="1:14" x14ac:dyDescent="0.2">
      <c r="A1680" s="174" t="s">
        <v>207</v>
      </c>
      <c r="B1680" s="126"/>
      <c r="C1680" s="126"/>
      <c r="D1680" s="126"/>
      <c r="E1680" s="126"/>
      <c r="F1680" s="126"/>
      <c r="G1680" s="126"/>
      <c r="H1680" s="126"/>
      <c r="I1680" s="175">
        <v>100000</v>
      </c>
      <c r="J1680" s="126"/>
      <c r="K1680" s="175">
        <v>0</v>
      </c>
      <c r="L1680" s="126"/>
      <c r="M1680" s="176">
        <v>0</v>
      </c>
      <c r="N1680" s="126"/>
    </row>
    <row r="1681" spans="1:14" x14ac:dyDescent="0.2">
      <c r="A1681" s="186" t="s">
        <v>403</v>
      </c>
      <c r="B1681" s="126"/>
      <c r="C1681" s="186" t="s">
        <v>404</v>
      </c>
      <c r="D1681" s="126"/>
      <c r="E1681" s="126"/>
      <c r="F1681" s="126"/>
      <c r="G1681" s="126"/>
      <c r="H1681" s="126"/>
      <c r="I1681" s="120">
        <v>100000</v>
      </c>
      <c r="J1681" s="126"/>
      <c r="K1681" s="120">
        <v>0</v>
      </c>
      <c r="L1681" s="126"/>
      <c r="M1681" s="183">
        <v>0</v>
      </c>
      <c r="N1681" s="126"/>
    </row>
    <row r="1682" spans="1:14" x14ac:dyDescent="0.2">
      <c r="A1682" s="136" t="s">
        <v>407</v>
      </c>
      <c r="B1682" s="126"/>
      <c r="C1682" s="136" t="s">
        <v>408</v>
      </c>
      <c r="D1682" s="126"/>
      <c r="E1682" s="126"/>
      <c r="F1682" s="126"/>
      <c r="G1682" s="126"/>
      <c r="H1682" s="126"/>
      <c r="I1682" s="184" t="s">
        <v>0</v>
      </c>
      <c r="J1682" s="126"/>
      <c r="K1682" s="184">
        <v>0</v>
      </c>
      <c r="L1682" s="126"/>
      <c r="M1682" s="185" t="s">
        <v>0</v>
      </c>
      <c r="N1682" s="126"/>
    </row>
    <row r="1683" spans="1:14" x14ac:dyDescent="0.2">
      <c r="A1683" s="177" t="s">
        <v>791</v>
      </c>
      <c r="B1683" s="126"/>
      <c r="C1683" s="177" t="s">
        <v>800</v>
      </c>
      <c r="D1683" s="126"/>
      <c r="E1683" s="126"/>
      <c r="F1683" s="126"/>
      <c r="G1683" s="126"/>
      <c r="H1683" s="126"/>
      <c r="I1683" s="178">
        <v>100000</v>
      </c>
      <c r="J1683" s="126"/>
      <c r="K1683" s="178">
        <v>0</v>
      </c>
      <c r="L1683" s="126"/>
      <c r="M1683" s="182">
        <v>0</v>
      </c>
      <c r="N1683" s="126"/>
    </row>
    <row r="1684" spans="1:14" x14ac:dyDescent="0.2">
      <c r="A1684" s="174" t="s">
        <v>206</v>
      </c>
      <c r="B1684" s="126"/>
      <c r="C1684" s="126"/>
      <c r="D1684" s="126"/>
      <c r="E1684" s="126"/>
      <c r="F1684" s="126"/>
      <c r="G1684" s="126"/>
      <c r="H1684" s="126"/>
      <c r="I1684" s="175">
        <v>100000</v>
      </c>
      <c r="J1684" s="126"/>
      <c r="K1684" s="175">
        <v>0</v>
      </c>
      <c r="L1684" s="126"/>
      <c r="M1684" s="176">
        <v>0</v>
      </c>
      <c r="N1684" s="126"/>
    </row>
    <row r="1685" spans="1:14" x14ac:dyDescent="0.2">
      <c r="A1685" s="174" t="s">
        <v>207</v>
      </c>
      <c r="B1685" s="126"/>
      <c r="C1685" s="126"/>
      <c r="D1685" s="126"/>
      <c r="E1685" s="126"/>
      <c r="F1685" s="126"/>
      <c r="G1685" s="126"/>
      <c r="H1685" s="126"/>
      <c r="I1685" s="175">
        <v>100000</v>
      </c>
      <c r="J1685" s="126"/>
      <c r="K1685" s="175">
        <v>0</v>
      </c>
      <c r="L1685" s="126"/>
      <c r="M1685" s="176">
        <v>0</v>
      </c>
      <c r="N1685" s="126"/>
    </row>
    <row r="1686" spans="1:14" x14ac:dyDescent="0.2">
      <c r="A1686" s="186" t="s">
        <v>403</v>
      </c>
      <c r="B1686" s="126"/>
      <c r="C1686" s="186" t="s">
        <v>404</v>
      </c>
      <c r="D1686" s="126"/>
      <c r="E1686" s="126"/>
      <c r="F1686" s="126"/>
      <c r="G1686" s="126"/>
      <c r="H1686" s="126"/>
      <c r="I1686" s="120">
        <v>100000</v>
      </c>
      <c r="J1686" s="126"/>
      <c r="K1686" s="120">
        <v>0</v>
      </c>
      <c r="L1686" s="126"/>
      <c r="M1686" s="183">
        <v>0</v>
      </c>
      <c r="N1686" s="126"/>
    </row>
    <row r="1687" spans="1:14" x14ac:dyDescent="0.2">
      <c r="A1687" s="136" t="s">
        <v>407</v>
      </c>
      <c r="B1687" s="126"/>
      <c r="C1687" s="136" t="s">
        <v>408</v>
      </c>
      <c r="D1687" s="126"/>
      <c r="E1687" s="126"/>
      <c r="F1687" s="126"/>
      <c r="G1687" s="126"/>
      <c r="H1687" s="126"/>
      <c r="I1687" s="184" t="s">
        <v>0</v>
      </c>
      <c r="J1687" s="126"/>
      <c r="K1687" s="184">
        <v>0</v>
      </c>
      <c r="L1687" s="126"/>
      <c r="M1687" s="185" t="s">
        <v>0</v>
      </c>
      <c r="N1687" s="126"/>
    </row>
    <row r="1688" spans="1:14" x14ac:dyDescent="0.2">
      <c r="A1688" s="177" t="s">
        <v>793</v>
      </c>
      <c r="B1688" s="126"/>
      <c r="C1688" s="177" t="s">
        <v>801</v>
      </c>
      <c r="D1688" s="126"/>
      <c r="E1688" s="126"/>
      <c r="F1688" s="126"/>
      <c r="G1688" s="126"/>
      <c r="H1688" s="126"/>
      <c r="I1688" s="178">
        <v>55000</v>
      </c>
      <c r="J1688" s="126"/>
      <c r="K1688" s="178">
        <v>43832.23</v>
      </c>
      <c r="L1688" s="126"/>
      <c r="M1688" s="182">
        <v>79.69</v>
      </c>
      <c r="N1688" s="126"/>
    </row>
    <row r="1689" spans="1:14" x14ac:dyDescent="0.2">
      <c r="A1689" s="174" t="s">
        <v>199</v>
      </c>
      <c r="B1689" s="126"/>
      <c r="C1689" s="126"/>
      <c r="D1689" s="126"/>
      <c r="E1689" s="126"/>
      <c r="F1689" s="126"/>
      <c r="G1689" s="126"/>
      <c r="H1689" s="126"/>
      <c r="I1689" s="175">
        <v>55000</v>
      </c>
      <c r="J1689" s="126"/>
      <c r="K1689" s="175">
        <v>43832.23</v>
      </c>
      <c r="L1689" s="126"/>
      <c r="M1689" s="176">
        <v>79.69</v>
      </c>
      <c r="N1689" s="126"/>
    </row>
    <row r="1690" spans="1:14" x14ac:dyDescent="0.2">
      <c r="A1690" s="174" t="s">
        <v>200</v>
      </c>
      <c r="B1690" s="126"/>
      <c r="C1690" s="126"/>
      <c r="D1690" s="126"/>
      <c r="E1690" s="126"/>
      <c r="F1690" s="126"/>
      <c r="G1690" s="126"/>
      <c r="H1690" s="126"/>
      <c r="I1690" s="175">
        <v>55000</v>
      </c>
      <c r="J1690" s="126"/>
      <c r="K1690" s="175">
        <v>43832.23</v>
      </c>
      <c r="L1690" s="126"/>
      <c r="M1690" s="176">
        <v>79.69</v>
      </c>
      <c r="N1690" s="126"/>
    </row>
    <row r="1691" spans="1:14" x14ac:dyDescent="0.2">
      <c r="A1691" s="186" t="s">
        <v>391</v>
      </c>
      <c r="B1691" s="126"/>
      <c r="C1691" s="186" t="s">
        <v>392</v>
      </c>
      <c r="D1691" s="126"/>
      <c r="E1691" s="126"/>
      <c r="F1691" s="126"/>
      <c r="G1691" s="126"/>
      <c r="H1691" s="126"/>
      <c r="I1691" s="120">
        <v>10000</v>
      </c>
      <c r="J1691" s="126"/>
      <c r="K1691" s="120">
        <v>1008.58</v>
      </c>
      <c r="L1691" s="126"/>
      <c r="M1691" s="183">
        <v>10.09</v>
      </c>
      <c r="N1691" s="126"/>
    </row>
    <row r="1692" spans="1:14" x14ac:dyDescent="0.2">
      <c r="A1692" s="136" t="s">
        <v>397</v>
      </c>
      <c r="B1692" s="126"/>
      <c r="C1692" s="136" t="s">
        <v>398</v>
      </c>
      <c r="D1692" s="126"/>
      <c r="E1692" s="126"/>
      <c r="F1692" s="126"/>
      <c r="G1692" s="126"/>
      <c r="H1692" s="126"/>
      <c r="I1692" s="184" t="s">
        <v>0</v>
      </c>
      <c r="J1692" s="126"/>
      <c r="K1692" s="184">
        <v>1008.58</v>
      </c>
      <c r="L1692" s="126"/>
      <c r="M1692" s="185" t="s">
        <v>0</v>
      </c>
      <c r="N1692" s="126"/>
    </row>
    <row r="1693" spans="1:14" x14ac:dyDescent="0.2">
      <c r="A1693" s="186" t="s">
        <v>403</v>
      </c>
      <c r="B1693" s="126"/>
      <c r="C1693" s="186" t="s">
        <v>404</v>
      </c>
      <c r="D1693" s="126"/>
      <c r="E1693" s="126"/>
      <c r="F1693" s="126"/>
      <c r="G1693" s="126"/>
      <c r="H1693" s="126"/>
      <c r="I1693" s="120">
        <v>45000</v>
      </c>
      <c r="J1693" s="126"/>
      <c r="K1693" s="120">
        <v>42823.65</v>
      </c>
      <c r="L1693" s="126"/>
      <c r="M1693" s="183">
        <v>95.16</v>
      </c>
      <c r="N1693" s="126"/>
    </row>
    <row r="1694" spans="1:14" x14ac:dyDescent="0.2">
      <c r="A1694" s="136" t="s">
        <v>407</v>
      </c>
      <c r="B1694" s="126"/>
      <c r="C1694" s="136" t="s">
        <v>408</v>
      </c>
      <c r="D1694" s="126"/>
      <c r="E1694" s="126"/>
      <c r="F1694" s="126"/>
      <c r="G1694" s="126"/>
      <c r="H1694" s="126"/>
      <c r="I1694" s="184" t="s">
        <v>0</v>
      </c>
      <c r="J1694" s="126"/>
      <c r="K1694" s="184">
        <v>42823.65</v>
      </c>
      <c r="L1694" s="126"/>
      <c r="M1694" s="185" t="s">
        <v>0</v>
      </c>
      <c r="N1694" s="126"/>
    </row>
    <row r="1695" spans="1:14" x14ac:dyDescent="0.2">
      <c r="A1695" s="179" t="s">
        <v>802</v>
      </c>
      <c r="B1695" s="126"/>
      <c r="C1695" s="179" t="s">
        <v>803</v>
      </c>
      <c r="D1695" s="126"/>
      <c r="E1695" s="126"/>
      <c r="F1695" s="126"/>
      <c r="G1695" s="126"/>
      <c r="H1695" s="126"/>
      <c r="I1695" s="180">
        <v>220000</v>
      </c>
      <c r="J1695" s="126"/>
      <c r="K1695" s="180">
        <v>33641.75</v>
      </c>
      <c r="L1695" s="126"/>
      <c r="M1695" s="181">
        <v>15.29</v>
      </c>
      <c r="N1695" s="126"/>
    </row>
    <row r="1696" spans="1:14" x14ac:dyDescent="0.2">
      <c r="A1696" s="177" t="s">
        <v>789</v>
      </c>
      <c r="B1696" s="126"/>
      <c r="C1696" s="177" t="s">
        <v>804</v>
      </c>
      <c r="D1696" s="126"/>
      <c r="E1696" s="126"/>
      <c r="F1696" s="126"/>
      <c r="G1696" s="126"/>
      <c r="H1696" s="126"/>
      <c r="I1696" s="178">
        <v>220000</v>
      </c>
      <c r="J1696" s="126"/>
      <c r="K1696" s="178">
        <v>33641.75</v>
      </c>
      <c r="L1696" s="126"/>
      <c r="M1696" s="182">
        <v>15.29</v>
      </c>
      <c r="N1696" s="126"/>
    </row>
    <row r="1697" spans="1:14" x14ac:dyDescent="0.2">
      <c r="A1697" s="174" t="s">
        <v>206</v>
      </c>
      <c r="B1697" s="126"/>
      <c r="C1697" s="126"/>
      <c r="D1697" s="126"/>
      <c r="E1697" s="126"/>
      <c r="F1697" s="126"/>
      <c r="G1697" s="126"/>
      <c r="H1697" s="126"/>
      <c r="I1697" s="175">
        <v>220000</v>
      </c>
      <c r="J1697" s="126"/>
      <c r="K1697" s="175">
        <v>33641.75</v>
      </c>
      <c r="L1697" s="126"/>
      <c r="M1697" s="176">
        <v>15.29</v>
      </c>
      <c r="N1697" s="126"/>
    </row>
    <row r="1698" spans="1:14" x14ac:dyDescent="0.2">
      <c r="A1698" s="174" t="s">
        <v>207</v>
      </c>
      <c r="B1698" s="126"/>
      <c r="C1698" s="126"/>
      <c r="D1698" s="126"/>
      <c r="E1698" s="126"/>
      <c r="F1698" s="126"/>
      <c r="G1698" s="126"/>
      <c r="H1698" s="126"/>
      <c r="I1698" s="175">
        <v>220000</v>
      </c>
      <c r="J1698" s="126"/>
      <c r="K1698" s="175">
        <v>33641.75</v>
      </c>
      <c r="L1698" s="126"/>
      <c r="M1698" s="176">
        <v>15.29</v>
      </c>
      <c r="N1698" s="126"/>
    </row>
    <row r="1699" spans="1:14" x14ac:dyDescent="0.2">
      <c r="A1699" s="186" t="s">
        <v>403</v>
      </c>
      <c r="B1699" s="126"/>
      <c r="C1699" s="186" t="s">
        <v>404</v>
      </c>
      <c r="D1699" s="126"/>
      <c r="E1699" s="126"/>
      <c r="F1699" s="126"/>
      <c r="G1699" s="126"/>
      <c r="H1699" s="126"/>
      <c r="I1699" s="120">
        <v>120000</v>
      </c>
      <c r="J1699" s="126"/>
      <c r="K1699" s="120">
        <v>3641.75</v>
      </c>
      <c r="L1699" s="126"/>
      <c r="M1699" s="183">
        <v>3.03</v>
      </c>
      <c r="N1699" s="126"/>
    </row>
    <row r="1700" spans="1:14" x14ac:dyDescent="0.2">
      <c r="A1700" s="136" t="s">
        <v>407</v>
      </c>
      <c r="B1700" s="126"/>
      <c r="C1700" s="136" t="s">
        <v>408</v>
      </c>
      <c r="D1700" s="126"/>
      <c r="E1700" s="126"/>
      <c r="F1700" s="126"/>
      <c r="G1700" s="126"/>
      <c r="H1700" s="126"/>
      <c r="I1700" s="184" t="s">
        <v>0</v>
      </c>
      <c r="J1700" s="126"/>
      <c r="K1700" s="184">
        <v>3641.75</v>
      </c>
      <c r="L1700" s="126"/>
      <c r="M1700" s="185" t="s">
        <v>0</v>
      </c>
      <c r="N1700" s="126"/>
    </row>
    <row r="1701" spans="1:14" x14ac:dyDescent="0.2">
      <c r="A1701" s="186" t="s">
        <v>552</v>
      </c>
      <c r="B1701" s="126"/>
      <c r="C1701" s="186" t="s">
        <v>553</v>
      </c>
      <c r="D1701" s="126"/>
      <c r="E1701" s="126"/>
      <c r="F1701" s="126"/>
      <c r="G1701" s="126"/>
      <c r="H1701" s="126"/>
      <c r="I1701" s="120">
        <v>80000</v>
      </c>
      <c r="J1701" s="126"/>
      <c r="K1701" s="120">
        <v>30000</v>
      </c>
      <c r="L1701" s="126"/>
      <c r="M1701" s="183">
        <v>37.5</v>
      </c>
      <c r="N1701" s="126"/>
    </row>
    <row r="1702" spans="1:14" x14ac:dyDescent="0.2">
      <c r="A1702" s="136" t="s">
        <v>554</v>
      </c>
      <c r="B1702" s="126"/>
      <c r="C1702" s="136" t="s">
        <v>555</v>
      </c>
      <c r="D1702" s="126"/>
      <c r="E1702" s="126"/>
      <c r="F1702" s="126"/>
      <c r="G1702" s="126"/>
      <c r="H1702" s="126"/>
      <c r="I1702" s="184" t="s">
        <v>0</v>
      </c>
      <c r="J1702" s="126"/>
      <c r="K1702" s="184">
        <v>0</v>
      </c>
      <c r="L1702" s="126"/>
      <c r="M1702" s="185" t="s">
        <v>0</v>
      </c>
      <c r="N1702" s="126"/>
    </row>
    <row r="1703" spans="1:14" x14ac:dyDescent="0.2">
      <c r="A1703" s="136" t="s">
        <v>805</v>
      </c>
      <c r="B1703" s="126"/>
      <c r="C1703" s="136" t="s">
        <v>806</v>
      </c>
      <c r="D1703" s="126"/>
      <c r="E1703" s="126"/>
      <c r="F1703" s="126"/>
      <c r="G1703" s="126"/>
      <c r="H1703" s="126"/>
      <c r="I1703" s="184" t="s">
        <v>0</v>
      </c>
      <c r="J1703" s="126"/>
      <c r="K1703" s="184">
        <v>30000</v>
      </c>
      <c r="L1703" s="126"/>
      <c r="M1703" s="185" t="s">
        <v>0</v>
      </c>
      <c r="N1703" s="126"/>
    </row>
    <row r="1704" spans="1:14" x14ac:dyDescent="0.2">
      <c r="A1704" s="186" t="s">
        <v>807</v>
      </c>
      <c r="B1704" s="126"/>
      <c r="C1704" s="186" t="s">
        <v>808</v>
      </c>
      <c r="D1704" s="126"/>
      <c r="E1704" s="126"/>
      <c r="F1704" s="126"/>
      <c r="G1704" s="126"/>
      <c r="H1704" s="126"/>
      <c r="I1704" s="120">
        <v>20000</v>
      </c>
      <c r="J1704" s="126"/>
      <c r="K1704" s="120">
        <v>0</v>
      </c>
      <c r="L1704" s="126"/>
      <c r="M1704" s="183">
        <v>0</v>
      </c>
      <c r="N1704" s="126"/>
    </row>
    <row r="1705" spans="1:14" x14ac:dyDescent="0.2">
      <c r="A1705" s="136" t="s">
        <v>809</v>
      </c>
      <c r="B1705" s="126"/>
      <c r="C1705" s="136" t="s">
        <v>810</v>
      </c>
      <c r="D1705" s="126"/>
      <c r="E1705" s="126"/>
      <c r="F1705" s="126"/>
      <c r="G1705" s="126"/>
      <c r="H1705" s="126"/>
      <c r="I1705" s="184" t="s">
        <v>0</v>
      </c>
      <c r="J1705" s="126"/>
      <c r="K1705" s="184">
        <v>0</v>
      </c>
      <c r="L1705" s="126"/>
      <c r="M1705" s="185" t="s">
        <v>0</v>
      </c>
      <c r="N1705" s="126"/>
    </row>
    <row r="1706" spans="1:14" x14ac:dyDescent="0.2">
      <c r="A1706" s="179" t="s">
        <v>811</v>
      </c>
      <c r="B1706" s="126"/>
      <c r="C1706" s="179" t="s">
        <v>812</v>
      </c>
      <c r="D1706" s="126"/>
      <c r="E1706" s="126"/>
      <c r="F1706" s="126"/>
      <c r="G1706" s="126"/>
      <c r="H1706" s="126"/>
      <c r="I1706" s="180">
        <v>28303562</v>
      </c>
      <c r="J1706" s="126"/>
      <c r="K1706" s="180">
        <v>1347975.63</v>
      </c>
      <c r="L1706" s="126"/>
      <c r="M1706" s="181">
        <v>4.76</v>
      </c>
      <c r="N1706" s="126"/>
    </row>
    <row r="1707" spans="1:14" x14ac:dyDescent="0.2">
      <c r="A1707" s="177" t="s">
        <v>813</v>
      </c>
      <c r="B1707" s="126"/>
      <c r="C1707" s="177" t="s">
        <v>814</v>
      </c>
      <c r="D1707" s="126"/>
      <c r="E1707" s="126"/>
      <c r="F1707" s="126"/>
      <c r="G1707" s="126"/>
      <c r="H1707" s="126"/>
      <c r="I1707" s="178">
        <v>4527233</v>
      </c>
      <c r="J1707" s="126"/>
      <c r="K1707" s="178">
        <v>771203.85</v>
      </c>
      <c r="L1707" s="126"/>
      <c r="M1707" s="182">
        <v>17.03</v>
      </c>
      <c r="N1707" s="126"/>
    </row>
    <row r="1708" spans="1:14" x14ac:dyDescent="0.2">
      <c r="A1708" s="174" t="s">
        <v>206</v>
      </c>
      <c r="B1708" s="126"/>
      <c r="C1708" s="126"/>
      <c r="D1708" s="126"/>
      <c r="E1708" s="126"/>
      <c r="F1708" s="126"/>
      <c r="G1708" s="126"/>
      <c r="H1708" s="126"/>
      <c r="I1708" s="175">
        <v>2136386</v>
      </c>
      <c r="J1708" s="126"/>
      <c r="K1708" s="175">
        <v>709602.61</v>
      </c>
      <c r="L1708" s="126"/>
      <c r="M1708" s="176">
        <v>33.22</v>
      </c>
      <c r="N1708" s="126"/>
    </row>
    <row r="1709" spans="1:14" x14ac:dyDescent="0.2">
      <c r="A1709" s="174" t="s">
        <v>207</v>
      </c>
      <c r="B1709" s="126"/>
      <c r="C1709" s="126"/>
      <c r="D1709" s="126"/>
      <c r="E1709" s="126"/>
      <c r="F1709" s="126"/>
      <c r="G1709" s="126"/>
      <c r="H1709" s="126"/>
      <c r="I1709" s="175">
        <v>1510000</v>
      </c>
      <c r="J1709" s="126"/>
      <c r="K1709" s="175">
        <v>709602.61</v>
      </c>
      <c r="L1709" s="126"/>
      <c r="M1709" s="176">
        <v>46.99</v>
      </c>
      <c r="N1709" s="126"/>
    </row>
    <row r="1710" spans="1:14" x14ac:dyDescent="0.2">
      <c r="A1710" s="186" t="s">
        <v>815</v>
      </c>
      <c r="B1710" s="126"/>
      <c r="C1710" s="186" t="s">
        <v>816</v>
      </c>
      <c r="D1710" s="126"/>
      <c r="E1710" s="126"/>
      <c r="F1710" s="126"/>
      <c r="G1710" s="126"/>
      <c r="H1710" s="126"/>
      <c r="I1710" s="120">
        <v>380000</v>
      </c>
      <c r="J1710" s="126"/>
      <c r="K1710" s="120">
        <v>139602.60999999999</v>
      </c>
      <c r="L1710" s="126"/>
      <c r="M1710" s="183">
        <v>98.72</v>
      </c>
      <c r="N1710" s="126"/>
    </row>
    <row r="1711" spans="1:14" x14ac:dyDescent="0.2">
      <c r="A1711" s="136" t="s">
        <v>817</v>
      </c>
      <c r="B1711" s="126"/>
      <c r="C1711" s="136" t="s">
        <v>818</v>
      </c>
      <c r="D1711" s="126"/>
      <c r="E1711" s="126"/>
      <c r="F1711" s="126"/>
      <c r="G1711" s="126"/>
      <c r="H1711" s="126"/>
      <c r="I1711" s="184" t="s">
        <v>0</v>
      </c>
      <c r="J1711" s="126"/>
      <c r="K1711" s="184">
        <v>139602.60999999999</v>
      </c>
      <c r="L1711" s="126"/>
      <c r="M1711" s="185" t="s">
        <v>0</v>
      </c>
      <c r="N1711" s="126"/>
    </row>
    <row r="1712" spans="1:14" x14ac:dyDescent="0.2">
      <c r="A1712" s="186" t="s">
        <v>717</v>
      </c>
      <c r="B1712" s="126"/>
      <c r="C1712" s="186" t="s">
        <v>718</v>
      </c>
      <c r="D1712" s="126"/>
      <c r="E1712" s="126"/>
      <c r="F1712" s="126"/>
      <c r="G1712" s="126"/>
      <c r="H1712" s="126"/>
      <c r="I1712" s="120">
        <v>1130000</v>
      </c>
      <c r="J1712" s="126"/>
      <c r="K1712" s="120">
        <v>570000</v>
      </c>
      <c r="L1712" s="126"/>
      <c r="M1712" s="183">
        <v>50.45</v>
      </c>
      <c r="N1712" s="126"/>
    </row>
    <row r="1713" spans="1:14" x14ac:dyDescent="0.2">
      <c r="A1713" s="136" t="s">
        <v>719</v>
      </c>
      <c r="B1713" s="126"/>
      <c r="C1713" s="136" t="s">
        <v>718</v>
      </c>
      <c r="D1713" s="126"/>
      <c r="E1713" s="126"/>
      <c r="F1713" s="126"/>
      <c r="G1713" s="126"/>
      <c r="H1713" s="126"/>
      <c r="I1713" s="184" t="s">
        <v>0</v>
      </c>
      <c r="J1713" s="126"/>
      <c r="K1713" s="184">
        <v>570000</v>
      </c>
      <c r="L1713" s="126"/>
      <c r="M1713" s="185" t="s">
        <v>0</v>
      </c>
      <c r="N1713" s="126"/>
    </row>
    <row r="1714" spans="1:14" x14ac:dyDescent="0.2">
      <c r="A1714" s="174" t="s">
        <v>226</v>
      </c>
      <c r="B1714" s="126"/>
      <c r="C1714" s="126"/>
      <c r="D1714" s="126"/>
      <c r="E1714" s="126"/>
      <c r="F1714" s="126"/>
      <c r="G1714" s="126"/>
      <c r="H1714" s="126"/>
      <c r="I1714" s="175">
        <v>626386</v>
      </c>
      <c r="J1714" s="126"/>
      <c r="K1714" s="175">
        <v>0</v>
      </c>
      <c r="L1714" s="126"/>
      <c r="M1714" s="176">
        <v>0</v>
      </c>
      <c r="N1714" s="126"/>
    </row>
    <row r="1715" spans="1:14" x14ac:dyDescent="0.2">
      <c r="A1715" s="186" t="s">
        <v>815</v>
      </c>
      <c r="B1715" s="126"/>
      <c r="C1715" s="186" t="s">
        <v>816</v>
      </c>
      <c r="D1715" s="126"/>
      <c r="E1715" s="126"/>
      <c r="F1715" s="126"/>
      <c r="G1715" s="126"/>
      <c r="H1715" s="126"/>
      <c r="I1715" s="120">
        <v>225817</v>
      </c>
      <c r="J1715" s="126"/>
      <c r="K1715" s="120">
        <v>0</v>
      </c>
      <c r="L1715" s="126"/>
      <c r="M1715" s="183">
        <v>0</v>
      </c>
      <c r="N1715" s="126"/>
    </row>
    <row r="1716" spans="1:14" x14ac:dyDescent="0.2">
      <c r="A1716" s="136" t="s">
        <v>817</v>
      </c>
      <c r="B1716" s="126"/>
      <c r="C1716" s="136" t="s">
        <v>818</v>
      </c>
      <c r="D1716" s="126"/>
      <c r="E1716" s="126"/>
      <c r="F1716" s="126"/>
      <c r="G1716" s="126"/>
      <c r="H1716" s="126"/>
      <c r="I1716" s="184" t="s">
        <v>0</v>
      </c>
      <c r="J1716" s="126"/>
      <c r="K1716" s="184">
        <v>0</v>
      </c>
      <c r="L1716" s="126"/>
      <c r="M1716" s="185" t="s">
        <v>0</v>
      </c>
      <c r="N1716" s="126"/>
    </row>
    <row r="1717" spans="1:14" x14ac:dyDescent="0.2">
      <c r="A1717" s="186" t="s">
        <v>717</v>
      </c>
      <c r="B1717" s="126"/>
      <c r="C1717" s="186" t="s">
        <v>718</v>
      </c>
      <c r="D1717" s="126"/>
      <c r="E1717" s="126"/>
      <c r="F1717" s="126"/>
      <c r="G1717" s="126"/>
      <c r="H1717" s="126"/>
      <c r="I1717" s="120">
        <v>400569</v>
      </c>
      <c r="J1717" s="126"/>
      <c r="K1717" s="120">
        <v>0</v>
      </c>
      <c r="L1717" s="126"/>
      <c r="M1717" s="183">
        <v>0</v>
      </c>
      <c r="N1717" s="126"/>
    </row>
    <row r="1718" spans="1:14" x14ac:dyDescent="0.2">
      <c r="A1718" s="136" t="s">
        <v>719</v>
      </c>
      <c r="B1718" s="126"/>
      <c r="C1718" s="136" t="s">
        <v>718</v>
      </c>
      <c r="D1718" s="126"/>
      <c r="E1718" s="126"/>
      <c r="F1718" s="126"/>
      <c r="G1718" s="126"/>
      <c r="H1718" s="126"/>
      <c r="I1718" s="184" t="s">
        <v>0</v>
      </c>
      <c r="J1718" s="126"/>
      <c r="K1718" s="184">
        <v>0</v>
      </c>
      <c r="L1718" s="126"/>
      <c r="M1718" s="185" t="s">
        <v>0</v>
      </c>
      <c r="N1718" s="126"/>
    </row>
    <row r="1719" spans="1:14" x14ac:dyDescent="0.2">
      <c r="A1719" s="174" t="s">
        <v>210</v>
      </c>
      <c r="B1719" s="126"/>
      <c r="C1719" s="126"/>
      <c r="D1719" s="126"/>
      <c r="E1719" s="126"/>
      <c r="F1719" s="126"/>
      <c r="G1719" s="126"/>
      <c r="H1719" s="126"/>
      <c r="I1719" s="175">
        <v>2280847</v>
      </c>
      <c r="J1719" s="126"/>
      <c r="K1719" s="175">
        <v>0</v>
      </c>
      <c r="L1719" s="126"/>
      <c r="M1719" s="176">
        <v>0</v>
      </c>
      <c r="N1719" s="126"/>
    </row>
    <row r="1720" spans="1:14" x14ac:dyDescent="0.2">
      <c r="A1720" s="174" t="s">
        <v>211</v>
      </c>
      <c r="B1720" s="126"/>
      <c r="C1720" s="126"/>
      <c r="D1720" s="126"/>
      <c r="E1720" s="126"/>
      <c r="F1720" s="126"/>
      <c r="G1720" s="126"/>
      <c r="H1720" s="126"/>
      <c r="I1720" s="175">
        <v>2280847</v>
      </c>
      <c r="J1720" s="126"/>
      <c r="K1720" s="175">
        <v>0</v>
      </c>
      <c r="L1720" s="126"/>
      <c r="M1720" s="176">
        <v>0</v>
      </c>
      <c r="N1720" s="126"/>
    </row>
    <row r="1721" spans="1:14" x14ac:dyDescent="0.2">
      <c r="A1721" s="186" t="s">
        <v>815</v>
      </c>
      <c r="B1721" s="126"/>
      <c r="C1721" s="186" t="s">
        <v>816</v>
      </c>
      <c r="D1721" s="126"/>
      <c r="E1721" s="126"/>
      <c r="F1721" s="126"/>
      <c r="G1721" s="126"/>
      <c r="H1721" s="126"/>
      <c r="I1721" s="120">
        <v>480847</v>
      </c>
      <c r="J1721" s="126"/>
      <c r="K1721" s="120">
        <v>0</v>
      </c>
      <c r="L1721" s="126"/>
      <c r="M1721" s="183">
        <v>0</v>
      </c>
      <c r="N1721" s="126"/>
    </row>
    <row r="1722" spans="1:14" x14ac:dyDescent="0.2">
      <c r="A1722" s="136" t="s">
        <v>817</v>
      </c>
      <c r="B1722" s="126"/>
      <c r="C1722" s="136" t="s">
        <v>818</v>
      </c>
      <c r="D1722" s="126"/>
      <c r="E1722" s="126"/>
      <c r="F1722" s="126"/>
      <c r="G1722" s="126"/>
      <c r="H1722" s="126"/>
      <c r="I1722" s="184" t="s">
        <v>0</v>
      </c>
      <c r="J1722" s="126"/>
      <c r="K1722" s="184">
        <v>0</v>
      </c>
      <c r="L1722" s="126"/>
      <c r="M1722" s="185" t="s">
        <v>0</v>
      </c>
      <c r="N1722" s="126"/>
    </row>
    <row r="1723" spans="1:14" x14ac:dyDescent="0.2">
      <c r="A1723" s="186" t="s">
        <v>717</v>
      </c>
      <c r="B1723" s="126"/>
      <c r="C1723" s="186" t="s">
        <v>718</v>
      </c>
      <c r="D1723" s="126"/>
      <c r="E1723" s="126"/>
      <c r="F1723" s="126"/>
      <c r="G1723" s="126"/>
      <c r="H1723" s="126"/>
      <c r="I1723" s="120">
        <v>1800000</v>
      </c>
      <c r="J1723" s="126"/>
      <c r="K1723" s="120">
        <v>0</v>
      </c>
      <c r="L1723" s="126"/>
      <c r="M1723" s="183">
        <v>0</v>
      </c>
      <c r="N1723" s="126"/>
    </row>
    <row r="1724" spans="1:14" x14ac:dyDescent="0.2">
      <c r="A1724" s="136" t="s">
        <v>719</v>
      </c>
      <c r="B1724" s="126"/>
      <c r="C1724" s="136" t="s">
        <v>718</v>
      </c>
      <c r="D1724" s="126"/>
      <c r="E1724" s="126"/>
      <c r="F1724" s="126"/>
      <c r="G1724" s="126"/>
      <c r="H1724" s="126"/>
      <c r="I1724" s="184" t="s">
        <v>0</v>
      </c>
      <c r="J1724" s="126"/>
      <c r="K1724" s="184">
        <v>0</v>
      </c>
      <c r="L1724" s="126"/>
      <c r="M1724" s="185" t="s">
        <v>0</v>
      </c>
      <c r="N1724" s="126"/>
    </row>
    <row r="1725" spans="1:14" x14ac:dyDescent="0.2">
      <c r="A1725" s="174" t="s">
        <v>218</v>
      </c>
      <c r="B1725" s="126"/>
      <c r="C1725" s="126"/>
      <c r="D1725" s="126"/>
      <c r="E1725" s="126"/>
      <c r="F1725" s="126"/>
      <c r="G1725" s="126"/>
      <c r="H1725" s="126"/>
      <c r="I1725" s="175">
        <v>110000</v>
      </c>
      <c r="J1725" s="126"/>
      <c r="K1725" s="175">
        <v>61601.24</v>
      </c>
      <c r="L1725" s="126"/>
      <c r="M1725" s="176">
        <v>56</v>
      </c>
      <c r="N1725" s="126"/>
    </row>
    <row r="1726" spans="1:14" x14ac:dyDescent="0.2">
      <c r="A1726" s="174" t="s">
        <v>219</v>
      </c>
      <c r="B1726" s="126"/>
      <c r="C1726" s="126"/>
      <c r="D1726" s="126"/>
      <c r="E1726" s="126"/>
      <c r="F1726" s="126"/>
      <c r="G1726" s="126"/>
      <c r="H1726" s="126"/>
      <c r="I1726" s="175">
        <v>110000</v>
      </c>
      <c r="J1726" s="126"/>
      <c r="K1726" s="175">
        <v>61601.24</v>
      </c>
      <c r="L1726" s="126"/>
      <c r="M1726" s="176">
        <v>56</v>
      </c>
      <c r="N1726" s="126"/>
    </row>
    <row r="1727" spans="1:14" x14ac:dyDescent="0.2">
      <c r="A1727" s="186" t="s">
        <v>815</v>
      </c>
      <c r="B1727" s="126"/>
      <c r="C1727" s="186" t="s">
        <v>816</v>
      </c>
      <c r="D1727" s="126"/>
      <c r="E1727" s="126"/>
      <c r="F1727" s="126"/>
      <c r="G1727" s="126"/>
      <c r="H1727" s="126"/>
      <c r="I1727" s="120">
        <v>10000</v>
      </c>
      <c r="J1727" s="126"/>
      <c r="K1727" s="120">
        <v>0</v>
      </c>
      <c r="L1727" s="126"/>
      <c r="M1727" s="183">
        <v>0</v>
      </c>
      <c r="N1727" s="126"/>
    </row>
    <row r="1728" spans="1:14" x14ac:dyDescent="0.2">
      <c r="A1728" s="136" t="s">
        <v>817</v>
      </c>
      <c r="B1728" s="126"/>
      <c r="C1728" s="136" t="s">
        <v>818</v>
      </c>
      <c r="D1728" s="126"/>
      <c r="E1728" s="126"/>
      <c r="F1728" s="126"/>
      <c r="G1728" s="126"/>
      <c r="H1728" s="126"/>
      <c r="I1728" s="184" t="s">
        <v>0</v>
      </c>
      <c r="J1728" s="126"/>
      <c r="K1728" s="184">
        <v>0</v>
      </c>
      <c r="L1728" s="126"/>
      <c r="M1728" s="185" t="s">
        <v>0</v>
      </c>
      <c r="N1728" s="126"/>
    </row>
    <row r="1729" spans="1:14" x14ac:dyDescent="0.2">
      <c r="A1729" s="186" t="s">
        <v>717</v>
      </c>
      <c r="B1729" s="126"/>
      <c r="C1729" s="186" t="s">
        <v>718</v>
      </c>
      <c r="D1729" s="126"/>
      <c r="E1729" s="126"/>
      <c r="F1729" s="126"/>
      <c r="G1729" s="126"/>
      <c r="H1729" s="126"/>
      <c r="I1729" s="120">
        <v>100000</v>
      </c>
      <c r="J1729" s="126"/>
      <c r="K1729" s="120">
        <v>61601.24</v>
      </c>
      <c r="L1729" s="126"/>
      <c r="M1729" s="183">
        <v>61.6</v>
      </c>
      <c r="N1729" s="126"/>
    </row>
    <row r="1730" spans="1:14" x14ac:dyDescent="0.2">
      <c r="A1730" s="136" t="s">
        <v>719</v>
      </c>
      <c r="B1730" s="126"/>
      <c r="C1730" s="136" t="s">
        <v>718</v>
      </c>
      <c r="D1730" s="126"/>
      <c r="E1730" s="126"/>
      <c r="F1730" s="126"/>
      <c r="G1730" s="126"/>
      <c r="H1730" s="126"/>
      <c r="I1730" s="184" t="s">
        <v>0</v>
      </c>
      <c r="J1730" s="126"/>
      <c r="K1730" s="184">
        <v>61601.24</v>
      </c>
      <c r="L1730" s="126"/>
      <c r="M1730" s="185" t="s">
        <v>0</v>
      </c>
      <c r="N1730" s="126"/>
    </row>
    <row r="1731" spans="1:14" x14ac:dyDescent="0.2">
      <c r="A1731" s="177" t="s">
        <v>819</v>
      </c>
      <c r="B1731" s="126"/>
      <c r="C1731" s="177" t="s">
        <v>820</v>
      </c>
      <c r="D1731" s="126"/>
      <c r="E1731" s="126"/>
      <c r="F1731" s="126"/>
      <c r="G1731" s="126"/>
      <c r="H1731" s="126"/>
      <c r="I1731" s="178">
        <v>1090000</v>
      </c>
      <c r="J1731" s="126"/>
      <c r="K1731" s="178">
        <v>27621.200000000001</v>
      </c>
      <c r="L1731" s="126"/>
      <c r="M1731" s="182">
        <v>2.5299999999999998</v>
      </c>
      <c r="N1731" s="126"/>
    </row>
    <row r="1732" spans="1:14" x14ac:dyDescent="0.2">
      <c r="A1732" s="174" t="s">
        <v>206</v>
      </c>
      <c r="B1732" s="126"/>
      <c r="C1732" s="126"/>
      <c r="D1732" s="126"/>
      <c r="E1732" s="126"/>
      <c r="F1732" s="126"/>
      <c r="G1732" s="126"/>
      <c r="H1732" s="126"/>
      <c r="I1732" s="175">
        <v>1090000</v>
      </c>
      <c r="J1732" s="126"/>
      <c r="K1732" s="175">
        <v>27621.200000000001</v>
      </c>
      <c r="L1732" s="126"/>
      <c r="M1732" s="176">
        <v>2.5299999999999998</v>
      </c>
      <c r="N1732" s="126"/>
    </row>
    <row r="1733" spans="1:14" x14ac:dyDescent="0.2">
      <c r="A1733" s="174" t="s">
        <v>207</v>
      </c>
      <c r="B1733" s="126"/>
      <c r="C1733" s="126"/>
      <c r="D1733" s="126"/>
      <c r="E1733" s="126"/>
      <c r="F1733" s="126"/>
      <c r="G1733" s="126"/>
      <c r="H1733" s="126"/>
      <c r="I1733" s="175">
        <v>840000</v>
      </c>
      <c r="J1733" s="126"/>
      <c r="K1733" s="175">
        <v>27621.200000000001</v>
      </c>
      <c r="L1733" s="126"/>
      <c r="M1733" s="176">
        <v>3.29</v>
      </c>
      <c r="N1733" s="126"/>
    </row>
    <row r="1734" spans="1:14" x14ac:dyDescent="0.2">
      <c r="A1734" s="186" t="s">
        <v>815</v>
      </c>
      <c r="B1734" s="126"/>
      <c r="C1734" s="186" t="s">
        <v>816</v>
      </c>
      <c r="D1734" s="126"/>
      <c r="E1734" s="126"/>
      <c r="F1734" s="126"/>
      <c r="G1734" s="126"/>
      <c r="H1734" s="126"/>
      <c r="I1734" s="120">
        <v>840000</v>
      </c>
      <c r="J1734" s="126"/>
      <c r="K1734" s="120">
        <v>27621.200000000001</v>
      </c>
      <c r="L1734" s="126"/>
      <c r="M1734" s="183">
        <v>5.42</v>
      </c>
      <c r="N1734" s="126"/>
    </row>
    <row r="1735" spans="1:14" x14ac:dyDescent="0.2">
      <c r="A1735" s="136" t="s">
        <v>821</v>
      </c>
      <c r="B1735" s="126"/>
      <c r="C1735" s="136" t="s">
        <v>822</v>
      </c>
      <c r="D1735" s="126"/>
      <c r="E1735" s="126"/>
      <c r="F1735" s="126"/>
      <c r="G1735" s="126"/>
      <c r="H1735" s="126"/>
      <c r="I1735" s="184" t="s">
        <v>0</v>
      </c>
      <c r="J1735" s="126"/>
      <c r="K1735" s="184">
        <v>27621.200000000001</v>
      </c>
      <c r="L1735" s="126"/>
      <c r="M1735" s="185" t="s">
        <v>0</v>
      </c>
      <c r="N1735" s="126"/>
    </row>
    <row r="1736" spans="1:14" x14ac:dyDescent="0.2">
      <c r="A1736" s="174" t="s">
        <v>226</v>
      </c>
      <c r="B1736" s="126"/>
      <c r="C1736" s="126"/>
      <c r="D1736" s="126"/>
      <c r="E1736" s="126"/>
      <c r="F1736" s="126"/>
      <c r="G1736" s="126"/>
      <c r="H1736" s="126"/>
      <c r="I1736" s="175">
        <v>250000</v>
      </c>
      <c r="J1736" s="126"/>
      <c r="K1736" s="175">
        <v>0</v>
      </c>
      <c r="L1736" s="126"/>
      <c r="M1736" s="176">
        <v>0</v>
      </c>
      <c r="N1736" s="126"/>
    </row>
    <row r="1737" spans="1:14" x14ac:dyDescent="0.2">
      <c r="A1737" s="186" t="s">
        <v>815</v>
      </c>
      <c r="B1737" s="126"/>
      <c r="C1737" s="186" t="s">
        <v>816</v>
      </c>
      <c r="D1737" s="126"/>
      <c r="E1737" s="126"/>
      <c r="F1737" s="126"/>
      <c r="G1737" s="126"/>
      <c r="H1737" s="126"/>
      <c r="I1737" s="120">
        <v>250000</v>
      </c>
      <c r="J1737" s="126"/>
      <c r="K1737" s="120">
        <v>0</v>
      </c>
      <c r="L1737" s="126"/>
      <c r="M1737" s="183">
        <v>0</v>
      </c>
      <c r="N1737" s="126"/>
    </row>
    <row r="1738" spans="1:14" x14ac:dyDescent="0.2">
      <c r="A1738" s="136" t="s">
        <v>821</v>
      </c>
      <c r="B1738" s="126"/>
      <c r="C1738" s="136" t="s">
        <v>822</v>
      </c>
      <c r="D1738" s="126"/>
      <c r="E1738" s="126"/>
      <c r="F1738" s="126"/>
      <c r="G1738" s="126"/>
      <c r="H1738" s="126"/>
      <c r="I1738" s="184" t="s">
        <v>0</v>
      </c>
      <c r="J1738" s="126"/>
      <c r="K1738" s="184">
        <v>0</v>
      </c>
      <c r="L1738" s="126"/>
      <c r="M1738" s="185" t="s">
        <v>0</v>
      </c>
      <c r="N1738" s="126"/>
    </row>
    <row r="1739" spans="1:14" x14ac:dyDescent="0.2">
      <c r="A1739" s="177" t="s">
        <v>823</v>
      </c>
      <c r="B1739" s="126"/>
      <c r="C1739" s="177" t="s">
        <v>824</v>
      </c>
      <c r="D1739" s="126"/>
      <c r="E1739" s="126"/>
      <c r="F1739" s="126"/>
      <c r="G1739" s="126"/>
      <c r="H1739" s="126"/>
      <c r="I1739" s="178">
        <v>40000</v>
      </c>
      <c r="J1739" s="126"/>
      <c r="K1739" s="178">
        <v>0</v>
      </c>
      <c r="L1739" s="126"/>
      <c r="M1739" s="182">
        <v>0</v>
      </c>
      <c r="N1739" s="126"/>
    </row>
    <row r="1740" spans="1:14" x14ac:dyDescent="0.2">
      <c r="A1740" s="174" t="s">
        <v>206</v>
      </c>
      <c r="B1740" s="126"/>
      <c r="C1740" s="126"/>
      <c r="D1740" s="126"/>
      <c r="E1740" s="126"/>
      <c r="F1740" s="126"/>
      <c r="G1740" s="126"/>
      <c r="H1740" s="126"/>
      <c r="I1740" s="175">
        <v>40000</v>
      </c>
      <c r="J1740" s="126"/>
      <c r="K1740" s="175">
        <v>0</v>
      </c>
      <c r="L1740" s="126"/>
      <c r="M1740" s="176">
        <v>0</v>
      </c>
      <c r="N1740" s="126"/>
    </row>
    <row r="1741" spans="1:14" x14ac:dyDescent="0.2">
      <c r="A1741" s="174" t="s">
        <v>207</v>
      </c>
      <c r="B1741" s="126"/>
      <c r="C1741" s="126"/>
      <c r="D1741" s="126"/>
      <c r="E1741" s="126"/>
      <c r="F1741" s="126"/>
      <c r="G1741" s="126"/>
      <c r="H1741" s="126"/>
      <c r="I1741" s="175">
        <v>40000</v>
      </c>
      <c r="J1741" s="126"/>
      <c r="K1741" s="175">
        <v>0</v>
      </c>
      <c r="L1741" s="126"/>
      <c r="M1741" s="176">
        <v>0</v>
      </c>
      <c r="N1741" s="126"/>
    </row>
    <row r="1742" spans="1:14" x14ac:dyDescent="0.2">
      <c r="A1742" s="186" t="s">
        <v>807</v>
      </c>
      <c r="B1742" s="126"/>
      <c r="C1742" s="186" t="s">
        <v>808</v>
      </c>
      <c r="D1742" s="126"/>
      <c r="E1742" s="126"/>
      <c r="F1742" s="126"/>
      <c r="G1742" s="126"/>
      <c r="H1742" s="126"/>
      <c r="I1742" s="120">
        <v>40000</v>
      </c>
      <c r="J1742" s="126"/>
      <c r="K1742" s="120">
        <v>0</v>
      </c>
      <c r="L1742" s="126"/>
      <c r="M1742" s="183">
        <v>0</v>
      </c>
      <c r="N1742" s="126"/>
    </row>
    <row r="1743" spans="1:14" x14ac:dyDescent="0.2">
      <c r="A1743" s="136" t="s">
        <v>825</v>
      </c>
      <c r="B1743" s="126"/>
      <c r="C1743" s="136" t="s">
        <v>826</v>
      </c>
      <c r="D1743" s="126"/>
      <c r="E1743" s="126"/>
      <c r="F1743" s="126"/>
      <c r="G1743" s="126"/>
      <c r="H1743" s="126"/>
      <c r="I1743" s="184" t="s">
        <v>0</v>
      </c>
      <c r="J1743" s="126"/>
      <c r="K1743" s="184">
        <v>0</v>
      </c>
      <c r="L1743" s="126"/>
      <c r="M1743" s="185" t="s">
        <v>0</v>
      </c>
      <c r="N1743" s="126"/>
    </row>
    <row r="1744" spans="1:14" x14ac:dyDescent="0.2">
      <c r="A1744" s="177" t="s">
        <v>827</v>
      </c>
      <c r="B1744" s="126"/>
      <c r="C1744" s="177" t="s">
        <v>828</v>
      </c>
      <c r="D1744" s="126"/>
      <c r="E1744" s="126"/>
      <c r="F1744" s="126"/>
      <c r="G1744" s="126"/>
      <c r="H1744" s="126"/>
      <c r="I1744" s="178">
        <v>302734</v>
      </c>
      <c r="J1744" s="126"/>
      <c r="K1744" s="178">
        <v>76155</v>
      </c>
      <c r="L1744" s="126"/>
      <c r="M1744" s="182">
        <v>25.16</v>
      </c>
      <c r="N1744" s="126"/>
    </row>
    <row r="1745" spans="1:14" x14ac:dyDescent="0.2">
      <c r="A1745" s="174" t="s">
        <v>199</v>
      </c>
      <c r="B1745" s="126"/>
      <c r="C1745" s="126"/>
      <c r="D1745" s="126"/>
      <c r="E1745" s="126"/>
      <c r="F1745" s="126"/>
      <c r="G1745" s="126"/>
      <c r="H1745" s="126"/>
      <c r="I1745" s="175">
        <v>50000</v>
      </c>
      <c r="J1745" s="126"/>
      <c r="K1745" s="175">
        <v>0</v>
      </c>
      <c r="L1745" s="126"/>
      <c r="M1745" s="176">
        <v>0</v>
      </c>
      <c r="N1745" s="126"/>
    </row>
    <row r="1746" spans="1:14" x14ac:dyDescent="0.2">
      <c r="A1746" s="174" t="s">
        <v>200</v>
      </c>
      <c r="B1746" s="126"/>
      <c r="C1746" s="126"/>
      <c r="D1746" s="126"/>
      <c r="E1746" s="126"/>
      <c r="F1746" s="126"/>
      <c r="G1746" s="126"/>
      <c r="H1746" s="126"/>
      <c r="I1746" s="175">
        <v>50000</v>
      </c>
      <c r="J1746" s="126"/>
      <c r="K1746" s="175">
        <v>0</v>
      </c>
      <c r="L1746" s="126"/>
      <c r="M1746" s="176">
        <v>0</v>
      </c>
      <c r="N1746" s="126"/>
    </row>
    <row r="1747" spans="1:14" x14ac:dyDescent="0.2">
      <c r="A1747" s="186" t="s">
        <v>717</v>
      </c>
      <c r="B1747" s="126"/>
      <c r="C1747" s="186" t="s">
        <v>718</v>
      </c>
      <c r="D1747" s="126"/>
      <c r="E1747" s="126"/>
      <c r="F1747" s="126"/>
      <c r="G1747" s="126"/>
      <c r="H1747" s="126"/>
      <c r="I1747" s="120">
        <v>50000</v>
      </c>
      <c r="J1747" s="126"/>
      <c r="K1747" s="120">
        <v>0</v>
      </c>
      <c r="L1747" s="126"/>
      <c r="M1747" s="183">
        <v>0</v>
      </c>
      <c r="N1747" s="126"/>
    </row>
    <row r="1748" spans="1:14" x14ac:dyDescent="0.2">
      <c r="A1748" s="136" t="s">
        <v>719</v>
      </c>
      <c r="B1748" s="126"/>
      <c r="C1748" s="136" t="s">
        <v>718</v>
      </c>
      <c r="D1748" s="126"/>
      <c r="E1748" s="126"/>
      <c r="F1748" s="126"/>
      <c r="G1748" s="126"/>
      <c r="H1748" s="126"/>
      <c r="I1748" s="184" t="s">
        <v>0</v>
      </c>
      <c r="J1748" s="126"/>
      <c r="K1748" s="184">
        <v>0</v>
      </c>
      <c r="L1748" s="126"/>
      <c r="M1748" s="185" t="s">
        <v>0</v>
      </c>
      <c r="N1748" s="126"/>
    </row>
    <row r="1749" spans="1:14" x14ac:dyDescent="0.2">
      <c r="A1749" s="174" t="s">
        <v>206</v>
      </c>
      <c r="B1749" s="126"/>
      <c r="C1749" s="126"/>
      <c r="D1749" s="126"/>
      <c r="E1749" s="126"/>
      <c r="F1749" s="126"/>
      <c r="G1749" s="126"/>
      <c r="H1749" s="126"/>
      <c r="I1749" s="175">
        <v>252734</v>
      </c>
      <c r="J1749" s="126"/>
      <c r="K1749" s="175">
        <v>76155</v>
      </c>
      <c r="L1749" s="126"/>
      <c r="M1749" s="176">
        <v>30.13</v>
      </c>
      <c r="N1749" s="126"/>
    </row>
    <row r="1750" spans="1:14" x14ac:dyDescent="0.2">
      <c r="A1750" s="174" t="s">
        <v>207</v>
      </c>
      <c r="B1750" s="126"/>
      <c r="C1750" s="126"/>
      <c r="D1750" s="126"/>
      <c r="E1750" s="126"/>
      <c r="F1750" s="126"/>
      <c r="G1750" s="126"/>
      <c r="H1750" s="126"/>
      <c r="I1750" s="175">
        <v>160000</v>
      </c>
      <c r="J1750" s="126"/>
      <c r="K1750" s="175">
        <v>0</v>
      </c>
      <c r="L1750" s="126"/>
      <c r="M1750" s="176">
        <v>0</v>
      </c>
      <c r="N1750" s="126"/>
    </row>
    <row r="1751" spans="1:14" x14ac:dyDescent="0.2">
      <c r="A1751" s="186" t="s">
        <v>717</v>
      </c>
      <c r="B1751" s="126"/>
      <c r="C1751" s="186" t="s">
        <v>718</v>
      </c>
      <c r="D1751" s="126"/>
      <c r="E1751" s="126"/>
      <c r="F1751" s="126"/>
      <c r="G1751" s="126"/>
      <c r="H1751" s="126"/>
      <c r="I1751" s="120">
        <v>160000</v>
      </c>
      <c r="J1751" s="126"/>
      <c r="K1751" s="120">
        <v>0</v>
      </c>
      <c r="L1751" s="126"/>
      <c r="M1751" s="183">
        <v>0</v>
      </c>
      <c r="N1751" s="126"/>
    </row>
    <row r="1752" spans="1:14" x14ac:dyDescent="0.2">
      <c r="A1752" s="136" t="s">
        <v>719</v>
      </c>
      <c r="B1752" s="126"/>
      <c r="C1752" s="136" t="s">
        <v>718</v>
      </c>
      <c r="D1752" s="126"/>
      <c r="E1752" s="126"/>
      <c r="F1752" s="126"/>
      <c r="G1752" s="126"/>
      <c r="H1752" s="126"/>
      <c r="I1752" s="184" t="s">
        <v>0</v>
      </c>
      <c r="J1752" s="126"/>
      <c r="K1752" s="184">
        <v>0</v>
      </c>
      <c r="L1752" s="126"/>
      <c r="M1752" s="185" t="s">
        <v>0</v>
      </c>
      <c r="N1752" s="126"/>
    </row>
    <row r="1753" spans="1:14" x14ac:dyDescent="0.2">
      <c r="A1753" s="174" t="s">
        <v>226</v>
      </c>
      <c r="B1753" s="126"/>
      <c r="C1753" s="126"/>
      <c r="D1753" s="126"/>
      <c r="E1753" s="126"/>
      <c r="F1753" s="126"/>
      <c r="G1753" s="126"/>
      <c r="H1753" s="126"/>
      <c r="I1753" s="175">
        <v>92734</v>
      </c>
      <c r="J1753" s="126"/>
      <c r="K1753" s="175">
        <v>76155</v>
      </c>
      <c r="L1753" s="126"/>
      <c r="M1753" s="176">
        <v>82.12</v>
      </c>
      <c r="N1753" s="126"/>
    </row>
    <row r="1754" spans="1:14" x14ac:dyDescent="0.2">
      <c r="A1754" s="186" t="s">
        <v>717</v>
      </c>
      <c r="B1754" s="126"/>
      <c r="C1754" s="186" t="s">
        <v>718</v>
      </c>
      <c r="D1754" s="126"/>
      <c r="E1754" s="126"/>
      <c r="F1754" s="126"/>
      <c r="G1754" s="126"/>
      <c r="H1754" s="126"/>
      <c r="I1754" s="120">
        <v>92734</v>
      </c>
      <c r="J1754" s="126"/>
      <c r="K1754" s="120">
        <v>76155</v>
      </c>
      <c r="L1754" s="126"/>
      <c r="M1754" s="183">
        <v>82.12</v>
      </c>
      <c r="N1754" s="126"/>
    </row>
    <row r="1755" spans="1:14" x14ac:dyDescent="0.2">
      <c r="A1755" s="136" t="s">
        <v>719</v>
      </c>
      <c r="B1755" s="126"/>
      <c r="C1755" s="136" t="s">
        <v>718</v>
      </c>
      <c r="D1755" s="126"/>
      <c r="E1755" s="126"/>
      <c r="F1755" s="126"/>
      <c r="G1755" s="126"/>
      <c r="H1755" s="126"/>
      <c r="I1755" s="184" t="s">
        <v>0</v>
      </c>
      <c r="J1755" s="126"/>
      <c r="K1755" s="184">
        <v>76155</v>
      </c>
      <c r="L1755" s="126"/>
      <c r="M1755" s="185" t="s">
        <v>0</v>
      </c>
      <c r="N1755" s="126"/>
    </row>
    <row r="1756" spans="1:14" x14ac:dyDescent="0.2">
      <c r="A1756" s="177" t="s">
        <v>829</v>
      </c>
      <c r="B1756" s="126"/>
      <c r="C1756" s="177" t="s">
        <v>830</v>
      </c>
      <c r="D1756" s="126"/>
      <c r="E1756" s="126"/>
      <c r="F1756" s="126"/>
      <c r="G1756" s="126"/>
      <c r="H1756" s="126"/>
      <c r="I1756" s="178">
        <v>1000000</v>
      </c>
      <c r="J1756" s="126"/>
      <c r="K1756" s="178">
        <v>0</v>
      </c>
      <c r="L1756" s="126"/>
      <c r="M1756" s="182">
        <v>0</v>
      </c>
      <c r="N1756" s="126"/>
    </row>
    <row r="1757" spans="1:14" x14ac:dyDescent="0.2">
      <c r="A1757" s="174" t="s">
        <v>199</v>
      </c>
      <c r="B1757" s="126"/>
      <c r="C1757" s="126"/>
      <c r="D1757" s="126"/>
      <c r="E1757" s="126"/>
      <c r="F1757" s="126"/>
      <c r="G1757" s="126"/>
      <c r="H1757" s="126"/>
      <c r="I1757" s="175">
        <v>1000000</v>
      </c>
      <c r="J1757" s="126"/>
      <c r="K1757" s="175">
        <v>0</v>
      </c>
      <c r="L1757" s="126"/>
      <c r="M1757" s="176">
        <v>0</v>
      </c>
      <c r="N1757" s="126"/>
    </row>
    <row r="1758" spans="1:14" x14ac:dyDescent="0.2">
      <c r="A1758" s="174" t="s">
        <v>200</v>
      </c>
      <c r="B1758" s="126"/>
      <c r="C1758" s="126"/>
      <c r="D1758" s="126"/>
      <c r="E1758" s="126"/>
      <c r="F1758" s="126"/>
      <c r="G1758" s="126"/>
      <c r="H1758" s="126"/>
      <c r="I1758" s="175">
        <v>45000</v>
      </c>
      <c r="J1758" s="126"/>
      <c r="K1758" s="175">
        <v>0</v>
      </c>
      <c r="L1758" s="126"/>
      <c r="M1758" s="176">
        <v>0</v>
      </c>
      <c r="N1758" s="126"/>
    </row>
    <row r="1759" spans="1:14" x14ac:dyDescent="0.2">
      <c r="A1759" s="186" t="s">
        <v>807</v>
      </c>
      <c r="B1759" s="126"/>
      <c r="C1759" s="186" t="s">
        <v>808</v>
      </c>
      <c r="D1759" s="126"/>
      <c r="E1759" s="126"/>
      <c r="F1759" s="126"/>
      <c r="G1759" s="126"/>
      <c r="H1759" s="126"/>
      <c r="I1759" s="120">
        <v>45000</v>
      </c>
      <c r="J1759" s="126"/>
      <c r="K1759" s="120">
        <v>0</v>
      </c>
      <c r="L1759" s="126"/>
      <c r="M1759" s="183">
        <v>0</v>
      </c>
      <c r="N1759" s="126"/>
    </row>
    <row r="1760" spans="1:14" x14ac:dyDescent="0.2">
      <c r="A1760" s="136" t="s">
        <v>825</v>
      </c>
      <c r="B1760" s="126"/>
      <c r="C1760" s="136" t="s">
        <v>826</v>
      </c>
      <c r="D1760" s="126"/>
      <c r="E1760" s="126"/>
      <c r="F1760" s="126"/>
      <c r="G1760" s="126"/>
      <c r="H1760" s="126"/>
      <c r="I1760" s="184" t="s">
        <v>0</v>
      </c>
      <c r="J1760" s="126"/>
      <c r="K1760" s="184">
        <v>0</v>
      </c>
      <c r="L1760" s="126"/>
      <c r="M1760" s="185" t="s">
        <v>0</v>
      </c>
      <c r="N1760" s="126"/>
    </row>
    <row r="1761" spans="1:14" x14ac:dyDescent="0.2">
      <c r="A1761" s="174" t="s">
        <v>222</v>
      </c>
      <c r="B1761" s="126"/>
      <c r="C1761" s="126"/>
      <c r="D1761" s="126"/>
      <c r="E1761" s="126"/>
      <c r="F1761" s="126"/>
      <c r="G1761" s="126"/>
      <c r="H1761" s="126"/>
      <c r="I1761" s="175">
        <v>955000</v>
      </c>
      <c r="J1761" s="126"/>
      <c r="K1761" s="175">
        <v>0</v>
      </c>
      <c r="L1761" s="126"/>
      <c r="M1761" s="176">
        <v>0</v>
      </c>
      <c r="N1761" s="126"/>
    </row>
    <row r="1762" spans="1:14" x14ac:dyDescent="0.2">
      <c r="A1762" s="186" t="s">
        <v>807</v>
      </c>
      <c r="B1762" s="126"/>
      <c r="C1762" s="186" t="s">
        <v>808</v>
      </c>
      <c r="D1762" s="126"/>
      <c r="E1762" s="126"/>
      <c r="F1762" s="126"/>
      <c r="G1762" s="126"/>
      <c r="H1762" s="126"/>
      <c r="I1762" s="120">
        <v>955000</v>
      </c>
      <c r="J1762" s="126"/>
      <c r="K1762" s="120">
        <v>0</v>
      </c>
      <c r="L1762" s="126"/>
      <c r="M1762" s="183">
        <v>0</v>
      </c>
      <c r="N1762" s="126"/>
    </row>
    <row r="1763" spans="1:14" x14ac:dyDescent="0.2">
      <c r="A1763" s="136" t="s">
        <v>825</v>
      </c>
      <c r="B1763" s="126"/>
      <c r="C1763" s="136" t="s">
        <v>826</v>
      </c>
      <c r="D1763" s="126"/>
      <c r="E1763" s="126"/>
      <c r="F1763" s="126"/>
      <c r="G1763" s="126"/>
      <c r="H1763" s="126"/>
      <c r="I1763" s="184" t="s">
        <v>0</v>
      </c>
      <c r="J1763" s="126"/>
      <c r="K1763" s="184">
        <v>0</v>
      </c>
      <c r="L1763" s="126"/>
      <c r="M1763" s="185" t="s">
        <v>0</v>
      </c>
      <c r="N1763" s="126"/>
    </row>
    <row r="1764" spans="1:14" x14ac:dyDescent="0.2">
      <c r="A1764" s="177" t="s">
        <v>831</v>
      </c>
      <c r="B1764" s="126"/>
      <c r="C1764" s="177" t="s">
        <v>832</v>
      </c>
      <c r="D1764" s="126"/>
      <c r="E1764" s="126"/>
      <c r="F1764" s="126"/>
      <c r="G1764" s="126"/>
      <c r="H1764" s="126"/>
      <c r="I1764" s="178">
        <v>300000</v>
      </c>
      <c r="J1764" s="126"/>
      <c r="K1764" s="178">
        <v>0</v>
      </c>
      <c r="L1764" s="126"/>
      <c r="M1764" s="182">
        <v>0</v>
      </c>
      <c r="N1764" s="126"/>
    </row>
    <row r="1765" spans="1:14" x14ac:dyDescent="0.2">
      <c r="A1765" s="174" t="s">
        <v>199</v>
      </c>
      <c r="B1765" s="126"/>
      <c r="C1765" s="126"/>
      <c r="D1765" s="126"/>
      <c r="E1765" s="126"/>
      <c r="F1765" s="126"/>
      <c r="G1765" s="126"/>
      <c r="H1765" s="126"/>
      <c r="I1765" s="175">
        <v>300000</v>
      </c>
      <c r="J1765" s="126"/>
      <c r="K1765" s="175">
        <v>0</v>
      </c>
      <c r="L1765" s="126"/>
      <c r="M1765" s="176">
        <v>0</v>
      </c>
      <c r="N1765" s="126"/>
    </row>
    <row r="1766" spans="1:14" x14ac:dyDescent="0.2">
      <c r="A1766" s="174" t="s">
        <v>200</v>
      </c>
      <c r="B1766" s="126"/>
      <c r="C1766" s="126"/>
      <c r="D1766" s="126"/>
      <c r="E1766" s="126"/>
      <c r="F1766" s="126"/>
      <c r="G1766" s="126"/>
      <c r="H1766" s="126"/>
      <c r="I1766" s="175">
        <v>0</v>
      </c>
      <c r="J1766" s="126"/>
      <c r="K1766" s="175">
        <v>0</v>
      </c>
      <c r="L1766" s="126"/>
      <c r="M1766" s="176" t="s">
        <v>0</v>
      </c>
      <c r="N1766" s="126"/>
    </row>
    <row r="1767" spans="1:14" x14ac:dyDescent="0.2">
      <c r="A1767" s="186" t="s">
        <v>807</v>
      </c>
      <c r="B1767" s="126"/>
      <c r="C1767" s="186" t="s">
        <v>808</v>
      </c>
      <c r="D1767" s="126"/>
      <c r="E1767" s="126"/>
      <c r="F1767" s="126"/>
      <c r="G1767" s="126"/>
      <c r="H1767" s="126"/>
      <c r="I1767" s="120">
        <v>0</v>
      </c>
      <c r="J1767" s="126"/>
      <c r="K1767" s="120">
        <v>0</v>
      </c>
      <c r="L1767" s="126"/>
      <c r="M1767" s="183" t="s">
        <v>0</v>
      </c>
      <c r="N1767" s="126"/>
    </row>
    <row r="1768" spans="1:14" x14ac:dyDescent="0.2">
      <c r="A1768" s="136" t="s">
        <v>825</v>
      </c>
      <c r="B1768" s="126"/>
      <c r="C1768" s="136" t="s">
        <v>826</v>
      </c>
      <c r="D1768" s="126"/>
      <c r="E1768" s="126"/>
      <c r="F1768" s="126"/>
      <c r="G1768" s="126"/>
      <c r="H1768" s="126"/>
      <c r="I1768" s="184" t="s">
        <v>0</v>
      </c>
      <c r="J1768" s="126"/>
      <c r="K1768" s="184">
        <v>0</v>
      </c>
      <c r="L1768" s="126"/>
      <c r="M1768" s="185" t="s">
        <v>0</v>
      </c>
      <c r="N1768" s="126"/>
    </row>
    <row r="1769" spans="1:14" x14ac:dyDescent="0.2">
      <c r="A1769" s="174" t="s">
        <v>222</v>
      </c>
      <c r="B1769" s="126"/>
      <c r="C1769" s="126"/>
      <c r="D1769" s="126"/>
      <c r="E1769" s="126"/>
      <c r="F1769" s="126"/>
      <c r="G1769" s="126"/>
      <c r="H1769" s="126"/>
      <c r="I1769" s="175">
        <v>300000</v>
      </c>
      <c r="J1769" s="126"/>
      <c r="K1769" s="175">
        <v>0</v>
      </c>
      <c r="L1769" s="126"/>
      <c r="M1769" s="176">
        <v>0</v>
      </c>
      <c r="N1769" s="126"/>
    </row>
    <row r="1770" spans="1:14" x14ac:dyDescent="0.2">
      <c r="A1770" s="186" t="s">
        <v>807</v>
      </c>
      <c r="B1770" s="126"/>
      <c r="C1770" s="186" t="s">
        <v>808</v>
      </c>
      <c r="D1770" s="126"/>
      <c r="E1770" s="126"/>
      <c r="F1770" s="126"/>
      <c r="G1770" s="126"/>
      <c r="H1770" s="126"/>
      <c r="I1770" s="120">
        <v>300000</v>
      </c>
      <c r="J1770" s="126"/>
      <c r="K1770" s="120">
        <v>0</v>
      </c>
      <c r="L1770" s="126"/>
      <c r="M1770" s="183">
        <v>0</v>
      </c>
      <c r="N1770" s="126"/>
    </row>
    <row r="1771" spans="1:14" x14ac:dyDescent="0.2">
      <c r="A1771" s="136" t="s">
        <v>825</v>
      </c>
      <c r="B1771" s="126"/>
      <c r="C1771" s="136" t="s">
        <v>826</v>
      </c>
      <c r="D1771" s="126"/>
      <c r="E1771" s="126"/>
      <c r="F1771" s="126"/>
      <c r="G1771" s="126"/>
      <c r="H1771" s="126"/>
      <c r="I1771" s="184" t="s">
        <v>0</v>
      </c>
      <c r="J1771" s="126"/>
      <c r="K1771" s="184">
        <v>0</v>
      </c>
      <c r="L1771" s="126"/>
      <c r="M1771" s="185" t="s">
        <v>0</v>
      </c>
      <c r="N1771" s="126"/>
    </row>
    <row r="1772" spans="1:14" x14ac:dyDescent="0.2">
      <c r="A1772" s="177" t="s">
        <v>833</v>
      </c>
      <c r="B1772" s="126"/>
      <c r="C1772" s="177" t="s">
        <v>834</v>
      </c>
      <c r="D1772" s="126"/>
      <c r="E1772" s="126"/>
      <c r="F1772" s="126"/>
      <c r="G1772" s="126"/>
      <c r="H1772" s="126"/>
      <c r="I1772" s="178">
        <v>10393595</v>
      </c>
      <c r="J1772" s="126"/>
      <c r="K1772" s="178">
        <v>0</v>
      </c>
      <c r="L1772" s="126"/>
      <c r="M1772" s="182">
        <v>0</v>
      </c>
      <c r="N1772" s="126"/>
    </row>
    <row r="1773" spans="1:14" x14ac:dyDescent="0.2">
      <c r="A1773" s="174" t="s">
        <v>206</v>
      </c>
      <c r="B1773" s="126"/>
      <c r="C1773" s="126"/>
      <c r="D1773" s="126"/>
      <c r="E1773" s="126"/>
      <c r="F1773" s="126"/>
      <c r="G1773" s="126"/>
      <c r="H1773" s="126"/>
      <c r="I1773" s="175">
        <v>1456295</v>
      </c>
      <c r="J1773" s="126"/>
      <c r="K1773" s="175">
        <v>0</v>
      </c>
      <c r="L1773" s="126"/>
      <c r="M1773" s="176">
        <v>0</v>
      </c>
      <c r="N1773" s="126"/>
    </row>
    <row r="1774" spans="1:14" x14ac:dyDescent="0.2">
      <c r="A1774" s="174" t="s">
        <v>207</v>
      </c>
      <c r="B1774" s="126"/>
      <c r="C1774" s="126"/>
      <c r="D1774" s="126"/>
      <c r="E1774" s="126"/>
      <c r="F1774" s="126"/>
      <c r="G1774" s="126"/>
      <c r="H1774" s="126"/>
      <c r="I1774" s="175">
        <v>350000</v>
      </c>
      <c r="J1774" s="126"/>
      <c r="K1774" s="175">
        <v>0</v>
      </c>
      <c r="L1774" s="126"/>
      <c r="M1774" s="176">
        <v>0</v>
      </c>
      <c r="N1774" s="126"/>
    </row>
    <row r="1775" spans="1:14" x14ac:dyDescent="0.2">
      <c r="A1775" s="186" t="s">
        <v>807</v>
      </c>
      <c r="B1775" s="126"/>
      <c r="C1775" s="186" t="s">
        <v>808</v>
      </c>
      <c r="D1775" s="126"/>
      <c r="E1775" s="126"/>
      <c r="F1775" s="126"/>
      <c r="G1775" s="126"/>
      <c r="H1775" s="126"/>
      <c r="I1775" s="120">
        <v>350000</v>
      </c>
      <c r="J1775" s="126"/>
      <c r="K1775" s="120">
        <v>0</v>
      </c>
      <c r="L1775" s="126"/>
      <c r="M1775" s="183">
        <v>0</v>
      </c>
      <c r="N1775" s="126"/>
    </row>
    <row r="1776" spans="1:14" x14ac:dyDescent="0.2">
      <c r="A1776" s="136" t="s">
        <v>825</v>
      </c>
      <c r="B1776" s="126"/>
      <c r="C1776" s="136" t="s">
        <v>826</v>
      </c>
      <c r="D1776" s="126"/>
      <c r="E1776" s="126"/>
      <c r="F1776" s="126"/>
      <c r="G1776" s="126"/>
      <c r="H1776" s="126"/>
      <c r="I1776" s="184" t="s">
        <v>0</v>
      </c>
      <c r="J1776" s="126"/>
      <c r="K1776" s="184">
        <v>0</v>
      </c>
      <c r="L1776" s="126"/>
      <c r="M1776" s="185" t="s">
        <v>0</v>
      </c>
      <c r="N1776" s="126"/>
    </row>
    <row r="1777" spans="1:14" x14ac:dyDescent="0.2">
      <c r="A1777" s="174" t="s">
        <v>226</v>
      </c>
      <c r="B1777" s="126"/>
      <c r="C1777" s="126"/>
      <c r="D1777" s="126"/>
      <c r="E1777" s="126"/>
      <c r="F1777" s="126"/>
      <c r="G1777" s="126"/>
      <c r="H1777" s="126"/>
      <c r="I1777" s="175">
        <v>1106295</v>
      </c>
      <c r="J1777" s="126"/>
      <c r="K1777" s="175">
        <v>0</v>
      </c>
      <c r="L1777" s="126"/>
      <c r="M1777" s="176">
        <v>0</v>
      </c>
      <c r="N1777" s="126"/>
    </row>
    <row r="1778" spans="1:14" x14ac:dyDescent="0.2">
      <c r="A1778" s="186" t="s">
        <v>807</v>
      </c>
      <c r="B1778" s="126"/>
      <c r="C1778" s="186" t="s">
        <v>808</v>
      </c>
      <c r="D1778" s="126"/>
      <c r="E1778" s="126"/>
      <c r="F1778" s="126"/>
      <c r="G1778" s="126"/>
      <c r="H1778" s="126"/>
      <c r="I1778" s="120">
        <v>1106295</v>
      </c>
      <c r="J1778" s="126"/>
      <c r="K1778" s="120">
        <v>0</v>
      </c>
      <c r="L1778" s="126"/>
      <c r="M1778" s="183">
        <v>0</v>
      </c>
      <c r="N1778" s="126"/>
    </row>
    <row r="1779" spans="1:14" x14ac:dyDescent="0.2">
      <c r="A1779" s="136" t="s">
        <v>825</v>
      </c>
      <c r="B1779" s="126"/>
      <c r="C1779" s="136" t="s">
        <v>826</v>
      </c>
      <c r="D1779" s="126"/>
      <c r="E1779" s="126"/>
      <c r="F1779" s="126"/>
      <c r="G1779" s="126"/>
      <c r="H1779" s="126"/>
      <c r="I1779" s="184" t="s">
        <v>0</v>
      </c>
      <c r="J1779" s="126"/>
      <c r="K1779" s="184">
        <v>0</v>
      </c>
      <c r="L1779" s="126"/>
      <c r="M1779" s="185" t="s">
        <v>0</v>
      </c>
      <c r="N1779" s="126"/>
    </row>
    <row r="1780" spans="1:14" x14ac:dyDescent="0.2">
      <c r="A1780" s="174" t="s">
        <v>210</v>
      </c>
      <c r="B1780" s="126"/>
      <c r="C1780" s="126"/>
      <c r="D1780" s="126"/>
      <c r="E1780" s="126"/>
      <c r="F1780" s="126"/>
      <c r="G1780" s="126"/>
      <c r="H1780" s="126"/>
      <c r="I1780" s="175">
        <v>8937300</v>
      </c>
      <c r="J1780" s="126"/>
      <c r="K1780" s="175">
        <v>0</v>
      </c>
      <c r="L1780" s="126"/>
      <c r="M1780" s="176">
        <v>0</v>
      </c>
      <c r="N1780" s="126"/>
    </row>
    <row r="1781" spans="1:14" x14ac:dyDescent="0.2">
      <c r="A1781" s="174" t="s">
        <v>211</v>
      </c>
      <c r="B1781" s="126"/>
      <c r="C1781" s="126"/>
      <c r="D1781" s="126"/>
      <c r="E1781" s="126"/>
      <c r="F1781" s="126"/>
      <c r="G1781" s="126"/>
      <c r="H1781" s="126"/>
      <c r="I1781" s="175">
        <v>8937300</v>
      </c>
      <c r="J1781" s="126"/>
      <c r="K1781" s="175">
        <v>0</v>
      </c>
      <c r="L1781" s="126"/>
      <c r="M1781" s="176">
        <v>0</v>
      </c>
      <c r="N1781" s="126"/>
    </row>
    <row r="1782" spans="1:14" x14ac:dyDescent="0.2">
      <c r="A1782" s="186" t="s">
        <v>807</v>
      </c>
      <c r="B1782" s="126"/>
      <c r="C1782" s="186" t="s">
        <v>808</v>
      </c>
      <c r="D1782" s="126"/>
      <c r="E1782" s="126"/>
      <c r="F1782" s="126"/>
      <c r="G1782" s="126"/>
      <c r="H1782" s="126"/>
      <c r="I1782" s="120">
        <v>8937300</v>
      </c>
      <c r="J1782" s="126"/>
      <c r="K1782" s="120">
        <v>0</v>
      </c>
      <c r="L1782" s="126"/>
      <c r="M1782" s="183">
        <v>0</v>
      </c>
      <c r="N1782" s="126"/>
    </row>
    <row r="1783" spans="1:14" x14ac:dyDescent="0.2">
      <c r="A1783" s="136" t="s">
        <v>825</v>
      </c>
      <c r="B1783" s="126"/>
      <c r="C1783" s="136" t="s">
        <v>826</v>
      </c>
      <c r="D1783" s="126"/>
      <c r="E1783" s="126"/>
      <c r="F1783" s="126"/>
      <c r="G1783" s="126"/>
      <c r="H1783" s="126"/>
      <c r="I1783" s="184" t="s">
        <v>0</v>
      </c>
      <c r="J1783" s="126"/>
      <c r="K1783" s="184">
        <v>0</v>
      </c>
      <c r="L1783" s="126"/>
      <c r="M1783" s="185" t="s">
        <v>0</v>
      </c>
      <c r="N1783" s="126"/>
    </row>
    <row r="1784" spans="1:14" x14ac:dyDescent="0.2">
      <c r="A1784" s="177" t="s">
        <v>835</v>
      </c>
      <c r="B1784" s="126"/>
      <c r="C1784" s="177" t="s">
        <v>836</v>
      </c>
      <c r="D1784" s="126"/>
      <c r="E1784" s="126"/>
      <c r="F1784" s="126"/>
      <c r="G1784" s="126"/>
      <c r="H1784" s="126"/>
      <c r="I1784" s="178">
        <v>1000000</v>
      </c>
      <c r="J1784" s="126"/>
      <c r="K1784" s="178">
        <v>0</v>
      </c>
      <c r="L1784" s="126"/>
      <c r="M1784" s="182">
        <v>0</v>
      </c>
      <c r="N1784" s="126"/>
    </row>
    <row r="1785" spans="1:14" x14ac:dyDescent="0.2">
      <c r="A1785" s="174" t="s">
        <v>210</v>
      </c>
      <c r="B1785" s="126"/>
      <c r="C1785" s="126"/>
      <c r="D1785" s="126"/>
      <c r="E1785" s="126"/>
      <c r="F1785" s="126"/>
      <c r="G1785" s="126"/>
      <c r="H1785" s="126"/>
      <c r="I1785" s="175">
        <v>1000000</v>
      </c>
      <c r="J1785" s="126"/>
      <c r="K1785" s="175">
        <v>0</v>
      </c>
      <c r="L1785" s="126"/>
      <c r="M1785" s="176">
        <v>0</v>
      </c>
      <c r="N1785" s="126"/>
    </row>
    <row r="1786" spans="1:14" x14ac:dyDescent="0.2">
      <c r="A1786" s="174" t="s">
        <v>211</v>
      </c>
      <c r="B1786" s="126"/>
      <c r="C1786" s="126"/>
      <c r="D1786" s="126"/>
      <c r="E1786" s="126"/>
      <c r="F1786" s="126"/>
      <c r="G1786" s="126"/>
      <c r="H1786" s="126"/>
      <c r="I1786" s="175">
        <v>1000000</v>
      </c>
      <c r="J1786" s="126"/>
      <c r="K1786" s="175">
        <v>0</v>
      </c>
      <c r="L1786" s="126"/>
      <c r="M1786" s="176">
        <v>0</v>
      </c>
      <c r="N1786" s="126"/>
    </row>
    <row r="1787" spans="1:14" x14ac:dyDescent="0.2">
      <c r="A1787" s="186" t="s">
        <v>717</v>
      </c>
      <c r="B1787" s="126"/>
      <c r="C1787" s="186" t="s">
        <v>718</v>
      </c>
      <c r="D1787" s="126"/>
      <c r="E1787" s="126"/>
      <c r="F1787" s="126"/>
      <c r="G1787" s="126"/>
      <c r="H1787" s="126"/>
      <c r="I1787" s="120">
        <v>1000000</v>
      </c>
      <c r="J1787" s="126"/>
      <c r="K1787" s="120">
        <v>0</v>
      </c>
      <c r="L1787" s="126"/>
      <c r="M1787" s="183">
        <v>0</v>
      </c>
      <c r="N1787" s="126"/>
    </row>
    <row r="1788" spans="1:14" x14ac:dyDescent="0.2">
      <c r="A1788" s="136" t="s">
        <v>719</v>
      </c>
      <c r="B1788" s="126"/>
      <c r="C1788" s="136" t="s">
        <v>718</v>
      </c>
      <c r="D1788" s="126"/>
      <c r="E1788" s="126"/>
      <c r="F1788" s="126"/>
      <c r="G1788" s="126"/>
      <c r="H1788" s="126"/>
      <c r="I1788" s="184" t="s">
        <v>0</v>
      </c>
      <c r="J1788" s="126"/>
      <c r="K1788" s="184">
        <v>0</v>
      </c>
      <c r="L1788" s="126"/>
      <c r="M1788" s="185" t="s">
        <v>0</v>
      </c>
      <c r="N1788" s="126"/>
    </row>
    <row r="1789" spans="1:14" x14ac:dyDescent="0.2">
      <c r="A1789" s="177" t="s">
        <v>837</v>
      </c>
      <c r="B1789" s="126"/>
      <c r="C1789" s="177" t="s">
        <v>838</v>
      </c>
      <c r="D1789" s="126"/>
      <c r="E1789" s="126"/>
      <c r="F1789" s="126"/>
      <c r="G1789" s="126"/>
      <c r="H1789" s="126"/>
      <c r="I1789" s="178">
        <v>120000</v>
      </c>
      <c r="J1789" s="126"/>
      <c r="K1789" s="178">
        <v>180.08</v>
      </c>
      <c r="L1789" s="126"/>
      <c r="M1789" s="182">
        <v>0.15</v>
      </c>
      <c r="N1789" s="126"/>
    </row>
    <row r="1790" spans="1:14" x14ac:dyDescent="0.2">
      <c r="A1790" s="174" t="s">
        <v>199</v>
      </c>
      <c r="B1790" s="126"/>
      <c r="C1790" s="126"/>
      <c r="D1790" s="126"/>
      <c r="E1790" s="126"/>
      <c r="F1790" s="126"/>
      <c r="G1790" s="126"/>
      <c r="H1790" s="126"/>
      <c r="I1790" s="175">
        <v>120000</v>
      </c>
      <c r="J1790" s="126"/>
      <c r="K1790" s="175">
        <v>180.08</v>
      </c>
      <c r="L1790" s="126"/>
      <c r="M1790" s="176">
        <v>0.15</v>
      </c>
      <c r="N1790" s="126"/>
    </row>
    <row r="1791" spans="1:14" x14ac:dyDescent="0.2">
      <c r="A1791" s="174" t="s">
        <v>200</v>
      </c>
      <c r="B1791" s="126"/>
      <c r="C1791" s="126"/>
      <c r="D1791" s="126"/>
      <c r="E1791" s="126"/>
      <c r="F1791" s="126"/>
      <c r="G1791" s="126"/>
      <c r="H1791" s="126"/>
      <c r="I1791" s="175">
        <v>120000</v>
      </c>
      <c r="J1791" s="126"/>
      <c r="K1791" s="175">
        <v>180.08</v>
      </c>
      <c r="L1791" s="126"/>
      <c r="M1791" s="176">
        <v>0.15</v>
      </c>
      <c r="N1791" s="126"/>
    </row>
    <row r="1792" spans="1:14" x14ac:dyDescent="0.2">
      <c r="A1792" s="186" t="s">
        <v>815</v>
      </c>
      <c r="B1792" s="126"/>
      <c r="C1792" s="186" t="s">
        <v>816</v>
      </c>
      <c r="D1792" s="126"/>
      <c r="E1792" s="126"/>
      <c r="F1792" s="126"/>
      <c r="G1792" s="126"/>
      <c r="H1792" s="126"/>
      <c r="I1792" s="120">
        <v>120000</v>
      </c>
      <c r="J1792" s="126"/>
      <c r="K1792" s="120">
        <v>180.08</v>
      </c>
      <c r="L1792" s="126"/>
      <c r="M1792" s="183">
        <v>0.15</v>
      </c>
      <c r="N1792" s="126"/>
    </row>
    <row r="1793" spans="1:14" x14ac:dyDescent="0.2">
      <c r="A1793" s="136" t="s">
        <v>817</v>
      </c>
      <c r="B1793" s="126"/>
      <c r="C1793" s="136" t="s">
        <v>818</v>
      </c>
      <c r="D1793" s="126"/>
      <c r="E1793" s="126"/>
      <c r="F1793" s="126"/>
      <c r="G1793" s="126"/>
      <c r="H1793" s="126"/>
      <c r="I1793" s="184" t="s">
        <v>0</v>
      </c>
      <c r="J1793" s="126"/>
      <c r="K1793" s="184">
        <v>180.08</v>
      </c>
      <c r="L1793" s="126"/>
      <c r="M1793" s="185" t="s">
        <v>0</v>
      </c>
      <c r="N1793" s="126"/>
    </row>
    <row r="1794" spans="1:14" x14ac:dyDescent="0.2">
      <c r="A1794" s="177" t="s">
        <v>839</v>
      </c>
      <c r="B1794" s="126"/>
      <c r="C1794" s="177" t="s">
        <v>840</v>
      </c>
      <c r="D1794" s="126"/>
      <c r="E1794" s="126"/>
      <c r="F1794" s="126"/>
      <c r="G1794" s="126"/>
      <c r="H1794" s="126"/>
      <c r="I1794" s="178">
        <v>9120000</v>
      </c>
      <c r="J1794" s="126"/>
      <c r="K1794" s="178">
        <v>118687.5</v>
      </c>
      <c r="L1794" s="126"/>
      <c r="M1794" s="182">
        <v>1.3</v>
      </c>
      <c r="N1794" s="126"/>
    </row>
    <row r="1795" spans="1:14" x14ac:dyDescent="0.2">
      <c r="A1795" s="174" t="s">
        <v>206</v>
      </c>
      <c r="B1795" s="126"/>
      <c r="C1795" s="126"/>
      <c r="D1795" s="126"/>
      <c r="E1795" s="126"/>
      <c r="F1795" s="126"/>
      <c r="G1795" s="126"/>
      <c r="H1795" s="126"/>
      <c r="I1795" s="175">
        <v>120000</v>
      </c>
      <c r="J1795" s="126"/>
      <c r="K1795" s="175">
        <v>118687.5</v>
      </c>
      <c r="L1795" s="126"/>
      <c r="M1795" s="176">
        <v>98.91</v>
      </c>
      <c r="N1795" s="126"/>
    </row>
    <row r="1796" spans="1:14" x14ac:dyDescent="0.2">
      <c r="A1796" s="174" t="s">
        <v>207</v>
      </c>
      <c r="B1796" s="126"/>
      <c r="C1796" s="126"/>
      <c r="D1796" s="126"/>
      <c r="E1796" s="126"/>
      <c r="F1796" s="126"/>
      <c r="G1796" s="126"/>
      <c r="H1796" s="126"/>
      <c r="I1796" s="175">
        <v>120000</v>
      </c>
      <c r="J1796" s="126"/>
      <c r="K1796" s="175">
        <v>118687.5</v>
      </c>
      <c r="L1796" s="126"/>
      <c r="M1796" s="176">
        <v>98.91</v>
      </c>
      <c r="N1796" s="126"/>
    </row>
    <row r="1797" spans="1:14" x14ac:dyDescent="0.2">
      <c r="A1797" s="186" t="s">
        <v>815</v>
      </c>
      <c r="B1797" s="126"/>
      <c r="C1797" s="186" t="s">
        <v>816</v>
      </c>
      <c r="D1797" s="126"/>
      <c r="E1797" s="126"/>
      <c r="F1797" s="126"/>
      <c r="G1797" s="126"/>
      <c r="H1797" s="126"/>
      <c r="I1797" s="120">
        <v>120000</v>
      </c>
      <c r="J1797" s="126"/>
      <c r="K1797" s="120">
        <v>118687.5</v>
      </c>
      <c r="L1797" s="126"/>
      <c r="M1797" s="183">
        <v>98.91</v>
      </c>
      <c r="N1797" s="126"/>
    </row>
    <row r="1798" spans="1:14" x14ac:dyDescent="0.2">
      <c r="A1798" s="136" t="s">
        <v>821</v>
      </c>
      <c r="B1798" s="126"/>
      <c r="C1798" s="136" t="s">
        <v>822</v>
      </c>
      <c r="D1798" s="126"/>
      <c r="E1798" s="126"/>
      <c r="F1798" s="126"/>
      <c r="G1798" s="126"/>
      <c r="H1798" s="126"/>
      <c r="I1798" s="184" t="s">
        <v>0</v>
      </c>
      <c r="J1798" s="126"/>
      <c r="K1798" s="184">
        <v>118687.5</v>
      </c>
      <c r="L1798" s="126"/>
      <c r="M1798" s="185" t="s">
        <v>0</v>
      </c>
      <c r="N1798" s="126"/>
    </row>
    <row r="1799" spans="1:14" x14ac:dyDescent="0.2">
      <c r="A1799" s="174" t="s">
        <v>234</v>
      </c>
      <c r="B1799" s="126"/>
      <c r="C1799" s="126"/>
      <c r="D1799" s="126"/>
      <c r="E1799" s="126"/>
      <c r="F1799" s="126"/>
      <c r="G1799" s="126"/>
      <c r="H1799" s="126"/>
      <c r="I1799" s="175">
        <v>9000000</v>
      </c>
      <c r="J1799" s="126"/>
      <c r="K1799" s="175">
        <v>0</v>
      </c>
      <c r="L1799" s="126"/>
      <c r="M1799" s="176">
        <v>0</v>
      </c>
      <c r="N1799" s="126"/>
    </row>
    <row r="1800" spans="1:14" x14ac:dyDescent="0.2">
      <c r="A1800" s="174" t="s">
        <v>235</v>
      </c>
      <c r="B1800" s="126"/>
      <c r="C1800" s="126"/>
      <c r="D1800" s="126"/>
      <c r="E1800" s="126"/>
      <c r="F1800" s="126"/>
      <c r="G1800" s="126"/>
      <c r="H1800" s="126"/>
      <c r="I1800" s="175">
        <v>9000000</v>
      </c>
      <c r="J1800" s="126"/>
      <c r="K1800" s="175">
        <v>0</v>
      </c>
      <c r="L1800" s="126"/>
      <c r="M1800" s="176">
        <v>0</v>
      </c>
      <c r="N1800" s="126"/>
    </row>
    <row r="1801" spans="1:14" x14ac:dyDescent="0.2">
      <c r="A1801" s="186" t="s">
        <v>815</v>
      </c>
      <c r="B1801" s="126"/>
      <c r="C1801" s="186" t="s">
        <v>816</v>
      </c>
      <c r="D1801" s="126"/>
      <c r="E1801" s="126"/>
      <c r="F1801" s="126"/>
      <c r="G1801" s="126"/>
      <c r="H1801" s="126"/>
      <c r="I1801" s="120">
        <v>9000000</v>
      </c>
      <c r="J1801" s="126"/>
      <c r="K1801" s="120">
        <v>0</v>
      </c>
      <c r="L1801" s="126"/>
      <c r="M1801" s="183">
        <v>0</v>
      </c>
      <c r="N1801" s="126"/>
    </row>
    <row r="1802" spans="1:14" x14ac:dyDescent="0.2">
      <c r="A1802" s="136" t="s">
        <v>821</v>
      </c>
      <c r="B1802" s="126"/>
      <c r="C1802" s="136" t="s">
        <v>822</v>
      </c>
      <c r="D1802" s="126"/>
      <c r="E1802" s="126"/>
      <c r="F1802" s="126"/>
      <c r="G1802" s="126"/>
      <c r="H1802" s="126"/>
      <c r="I1802" s="184" t="s">
        <v>0</v>
      </c>
      <c r="J1802" s="126"/>
      <c r="K1802" s="184">
        <v>0</v>
      </c>
      <c r="L1802" s="126"/>
      <c r="M1802" s="185" t="s">
        <v>0</v>
      </c>
      <c r="N1802" s="126"/>
    </row>
    <row r="1803" spans="1:14" x14ac:dyDescent="0.2">
      <c r="A1803" s="177" t="s">
        <v>841</v>
      </c>
      <c r="B1803" s="126"/>
      <c r="C1803" s="177" t="s">
        <v>842</v>
      </c>
      <c r="D1803" s="126"/>
      <c r="E1803" s="126"/>
      <c r="F1803" s="126"/>
      <c r="G1803" s="126"/>
      <c r="H1803" s="126"/>
      <c r="I1803" s="178">
        <v>210000</v>
      </c>
      <c r="J1803" s="126"/>
      <c r="K1803" s="178">
        <v>208465.5</v>
      </c>
      <c r="L1803" s="126"/>
      <c r="M1803" s="182">
        <v>99.27</v>
      </c>
      <c r="N1803" s="126"/>
    </row>
    <row r="1804" spans="1:14" x14ac:dyDescent="0.2">
      <c r="A1804" s="174" t="s">
        <v>199</v>
      </c>
      <c r="B1804" s="126"/>
      <c r="C1804" s="126"/>
      <c r="D1804" s="126"/>
      <c r="E1804" s="126"/>
      <c r="F1804" s="126"/>
      <c r="G1804" s="126"/>
      <c r="H1804" s="126"/>
      <c r="I1804" s="175">
        <v>210000</v>
      </c>
      <c r="J1804" s="126"/>
      <c r="K1804" s="175">
        <v>208465.5</v>
      </c>
      <c r="L1804" s="126"/>
      <c r="M1804" s="176">
        <v>99.27</v>
      </c>
      <c r="N1804" s="126"/>
    </row>
    <row r="1805" spans="1:14" x14ac:dyDescent="0.2">
      <c r="A1805" s="174" t="s">
        <v>200</v>
      </c>
      <c r="B1805" s="126"/>
      <c r="C1805" s="126"/>
      <c r="D1805" s="126"/>
      <c r="E1805" s="126"/>
      <c r="F1805" s="126"/>
      <c r="G1805" s="126"/>
      <c r="H1805" s="126"/>
      <c r="I1805" s="175">
        <v>210000</v>
      </c>
      <c r="J1805" s="126"/>
      <c r="K1805" s="175">
        <v>208465.5</v>
      </c>
      <c r="L1805" s="126"/>
      <c r="M1805" s="176">
        <v>99.27</v>
      </c>
      <c r="N1805" s="126"/>
    </row>
    <row r="1806" spans="1:14" x14ac:dyDescent="0.2">
      <c r="A1806" s="186" t="s">
        <v>569</v>
      </c>
      <c r="B1806" s="126"/>
      <c r="C1806" s="186" t="s">
        <v>570</v>
      </c>
      <c r="D1806" s="126"/>
      <c r="E1806" s="126"/>
      <c r="F1806" s="126"/>
      <c r="G1806" s="126"/>
      <c r="H1806" s="126"/>
      <c r="I1806" s="120">
        <v>210000</v>
      </c>
      <c r="J1806" s="126"/>
      <c r="K1806" s="120">
        <v>208465.5</v>
      </c>
      <c r="L1806" s="126"/>
      <c r="M1806" s="183">
        <v>99.27</v>
      </c>
      <c r="N1806" s="126"/>
    </row>
    <row r="1807" spans="1:14" x14ac:dyDescent="0.2">
      <c r="A1807" s="136" t="s">
        <v>571</v>
      </c>
      <c r="B1807" s="126"/>
      <c r="C1807" s="136" t="s">
        <v>572</v>
      </c>
      <c r="D1807" s="126"/>
      <c r="E1807" s="126"/>
      <c r="F1807" s="126"/>
      <c r="G1807" s="126"/>
      <c r="H1807" s="126"/>
      <c r="I1807" s="184" t="s">
        <v>0</v>
      </c>
      <c r="J1807" s="126"/>
      <c r="K1807" s="184">
        <v>208465.5</v>
      </c>
      <c r="L1807" s="126"/>
      <c r="M1807" s="185" t="s">
        <v>0</v>
      </c>
      <c r="N1807" s="126"/>
    </row>
    <row r="1808" spans="1:14" x14ac:dyDescent="0.2">
      <c r="A1808" s="177" t="s">
        <v>843</v>
      </c>
      <c r="B1808" s="126"/>
      <c r="C1808" s="177" t="s">
        <v>844</v>
      </c>
      <c r="D1808" s="126"/>
      <c r="E1808" s="126"/>
      <c r="F1808" s="126"/>
      <c r="G1808" s="126"/>
      <c r="H1808" s="126"/>
      <c r="I1808" s="178">
        <v>200000</v>
      </c>
      <c r="J1808" s="126"/>
      <c r="K1808" s="178">
        <v>145662.5</v>
      </c>
      <c r="L1808" s="126"/>
      <c r="M1808" s="182">
        <v>72.83</v>
      </c>
      <c r="N1808" s="126"/>
    </row>
    <row r="1809" spans="1:14" x14ac:dyDescent="0.2">
      <c r="A1809" s="174" t="s">
        <v>199</v>
      </c>
      <c r="B1809" s="126"/>
      <c r="C1809" s="126"/>
      <c r="D1809" s="126"/>
      <c r="E1809" s="126"/>
      <c r="F1809" s="126"/>
      <c r="G1809" s="126"/>
      <c r="H1809" s="126"/>
      <c r="I1809" s="175">
        <v>200000</v>
      </c>
      <c r="J1809" s="126"/>
      <c r="K1809" s="175">
        <v>145662.5</v>
      </c>
      <c r="L1809" s="126"/>
      <c r="M1809" s="176">
        <v>72.83</v>
      </c>
      <c r="N1809" s="126"/>
    </row>
    <row r="1810" spans="1:14" x14ac:dyDescent="0.2">
      <c r="A1810" s="174" t="s">
        <v>200</v>
      </c>
      <c r="B1810" s="126"/>
      <c r="C1810" s="126"/>
      <c r="D1810" s="126"/>
      <c r="E1810" s="126"/>
      <c r="F1810" s="126"/>
      <c r="G1810" s="126"/>
      <c r="H1810" s="126"/>
      <c r="I1810" s="175">
        <v>200000</v>
      </c>
      <c r="J1810" s="126"/>
      <c r="K1810" s="175">
        <v>145662.5</v>
      </c>
      <c r="L1810" s="126"/>
      <c r="M1810" s="176">
        <v>72.83</v>
      </c>
      <c r="N1810" s="126"/>
    </row>
    <row r="1811" spans="1:14" x14ac:dyDescent="0.2">
      <c r="A1811" s="186" t="s">
        <v>461</v>
      </c>
      <c r="B1811" s="126"/>
      <c r="C1811" s="186" t="s">
        <v>462</v>
      </c>
      <c r="D1811" s="126"/>
      <c r="E1811" s="126"/>
      <c r="F1811" s="126"/>
      <c r="G1811" s="126"/>
      <c r="H1811" s="126"/>
      <c r="I1811" s="120">
        <v>200000</v>
      </c>
      <c r="J1811" s="126"/>
      <c r="K1811" s="120">
        <v>145662.5</v>
      </c>
      <c r="L1811" s="126"/>
      <c r="M1811" s="183">
        <v>72.83</v>
      </c>
      <c r="N1811" s="126"/>
    </row>
    <row r="1812" spans="1:14" x14ac:dyDescent="0.2">
      <c r="A1812" s="136" t="s">
        <v>469</v>
      </c>
      <c r="B1812" s="126"/>
      <c r="C1812" s="136" t="s">
        <v>470</v>
      </c>
      <c r="D1812" s="126"/>
      <c r="E1812" s="126"/>
      <c r="F1812" s="126"/>
      <c r="G1812" s="126"/>
      <c r="H1812" s="126"/>
      <c r="I1812" s="184" t="s">
        <v>0</v>
      </c>
      <c r="J1812" s="126"/>
      <c r="K1812" s="184">
        <v>145662.5</v>
      </c>
      <c r="L1812" s="126"/>
      <c r="M1812" s="185" t="s">
        <v>0</v>
      </c>
      <c r="N1812" s="126"/>
    </row>
    <row r="1813" spans="1:14" x14ac:dyDescent="0.2">
      <c r="A1813" s="179" t="s">
        <v>845</v>
      </c>
      <c r="B1813" s="126"/>
      <c r="C1813" s="179" t="s">
        <v>846</v>
      </c>
      <c r="D1813" s="126"/>
      <c r="E1813" s="126"/>
      <c r="F1813" s="126"/>
      <c r="G1813" s="126"/>
      <c r="H1813" s="126"/>
      <c r="I1813" s="180">
        <v>14375029</v>
      </c>
      <c r="J1813" s="126"/>
      <c r="K1813" s="180">
        <v>4518255.55</v>
      </c>
      <c r="L1813" s="126"/>
      <c r="M1813" s="181">
        <v>31.43</v>
      </c>
      <c r="N1813" s="126"/>
    </row>
    <row r="1814" spans="1:14" x14ac:dyDescent="0.2">
      <c r="A1814" s="177" t="s">
        <v>847</v>
      </c>
      <c r="B1814" s="126"/>
      <c r="C1814" s="177" t="s">
        <v>848</v>
      </c>
      <c r="D1814" s="126"/>
      <c r="E1814" s="126"/>
      <c r="F1814" s="126"/>
      <c r="G1814" s="126"/>
      <c r="H1814" s="126"/>
      <c r="I1814" s="178">
        <v>230000</v>
      </c>
      <c r="J1814" s="126"/>
      <c r="K1814" s="178">
        <v>110667.5</v>
      </c>
      <c r="L1814" s="126"/>
      <c r="M1814" s="182">
        <v>48.12</v>
      </c>
      <c r="N1814" s="126"/>
    </row>
    <row r="1815" spans="1:14" x14ac:dyDescent="0.2">
      <c r="A1815" s="174" t="s">
        <v>206</v>
      </c>
      <c r="B1815" s="126"/>
      <c r="C1815" s="126"/>
      <c r="D1815" s="126"/>
      <c r="E1815" s="126"/>
      <c r="F1815" s="126"/>
      <c r="G1815" s="126"/>
      <c r="H1815" s="126"/>
      <c r="I1815" s="175">
        <v>230000</v>
      </c>
      <c r="J1815" s="126"/>
      <c r="K1815" s="175">
        <v>110667.5</v>
      </c>
      <c r="L1815" s="126"/>
      <c r="M1815" s="176">
        <v>48.12</v>
      </c>
      <c r="N1815" s="126"/>
    </row>
    <row r="1816" spans="1:14" x14ac:dyDescent="0.2">
      <c r="A1816" s="174" t="s">
        <v>207</v>
      </c>
      <c r="B1816" s="126"/>
      <c r="C1816" s="126"/>
      <c r="D1816" s="126"/>
      <c r="E1816" s="126"/>
      <c r="F1816" s="126"/>
      <c r="G1816" s="126"/>
      <c r="H1816" s="126"/>
      <c r="I1816" s="175">
        <v>230000</v>
      </c>
      <c r="J1816" s="126"/>
      <c r="K1816" s="175">
        <v>110667.5</v>
      </c>
      <c r="L1816" s="126"/>
      <c r="M1816" s="176">
        <v>48.12</v>
      </c>
      <c r="N1816" s="126"/>
    </row>
    <row r="1817" spans="1:14" x14ac:dyDescent="0.2">
      <c r="A1817" s="186" t="s">
        <v>403</v>
      </c>
      <c r="B1817" s="126"/>
      <c r="C1817" s="186" t="s">
        <v>404</v>
      </c>
      <c r="D1817" s="126"/>
      <c r="E1817" s="126"/>
      <c r="F1817" s="126"/>
      <c r="G1817" s="126"/>
      <c r="H1817" s="126"/>
      <c r="I1817" s="120">
        <v>80000</v>
      </c>
      <c r="J1817" s="126"/>
      <c r="K1817" s="120">
        <v>5300</v>
      </c>
      <c r="L1817" s="126"/>
      <c r="M1817" s="183">
        <v>6.63</v>
      </c>
      <c r="N1817" s="126"/>
    </row>
    <row r="1818" spans="1:14" x14ac:dyDescent="0.2">
      <c r="A1818" s="136" t="s">
        <v>407</v>
      </c>
      <c r="B1818" s="126"/>
      <c r="C1818" s="136" t="s">
        <v>408</v>
      </c>
      <c r="D1818" s="126"/>
      <c r="E1818" s="126"/>
      <c r="F1818" s="126"/>
      <c r="G1818" s="126"/>
      <c r="H1818" s="126"/>
      <c r="I1818" s="184" t="s">
        <v>0</v>
      </c>
      <c r="J1818" s="126"/>
      <c r="K1818" s="184">
        <v>5300</v>
      </c>
      <c r="L1818" s="126"/>
      <c r="M1818" s="185" t="s">
        <v>0</v>
      </c>
      <c r="N1818" s="126"/>
    </row>
    <row r="1819" spans="1:14" x14ac:dyDescent="0.2">
      <c r="A1819" s="186" t="s">
        <v>461</v>
      </c>
      <c r="B1819" s="126"/>
      <c r="C1819" s="186" t="s">
        <v>462</v>
      </c>
      <c r="D1819" s="126"/>
      <c r="E1819" s="126"/>
      <c r="F1819" s="126"/>
      <c r="G1819" s="126"/>
      <c r="H1819" s="126"/>
      <c r="I1819" s="120">
        <v>150000</v>
      </c>
      <c r="J1819" s="126"/>
      <c r="K1819" s="120">
        <v>105367.5</v>
      </c>
      <c r="L1819" s="126"/>
      <c r="M1819" s="183">
        <v>70.25</v>
      </c>
      <c r="N1819" s="126"/>
    </row>
    <row r="1820" spans="1:14" x14ac:dyDescent="0.2">
      <c r="A1820" s="136" t="s">
        <v>469</v>
      </c>
      <c r="B1820" s="126"/>
      <c r="C1820" s="136" t="s">
        <v>470</v>
      </c>
      <c r="D1820" s="126"/>
      <c r="E1820" s="126"/>
      <c r="F1820" s="126"/>
      <c r="G1820" s="126"/>
      <c r="H1820" s="126"/>
      <c r="I1820" s="184" t="s">
        <v>0</v>
      </c>
      <c r="J1820" s="126"/>
      <c r="K1820" s="184">
        <v>105367.5</v>
      </c>
      <c r="L1820" s="126"/>
      <c r="M1820" s="185" t="s">
        <v>0</v>
      </c>
      <c r="N1820" s="126"/>
    </row>
    <row r="1821" spans="1:14" x14ac:dyDescent="0.2">
      <c r="A1821" s="177" t="s">
        <v>819</v>
      </c>
      <c r="B1821" s="126"/>
      <c r="C1821" s="177" t="s">
        <v>849</v>
      </c>
      <c r="D1821" s="126"/>
      <c r="E1821" s="126"/>
      <c r="F1821" s="126"/>
      <c r="G1821" s="126"/>
      <c r="H1821" s="126"/>
      <c r="I1821" s="178">
        <v>850000</v>
      </c>
      <c r="J1821" s="126"/>
      <c r="K1821" s="178">
        <v>635699.24</v>
      </c>
      <c r="L1821" s="126"/>
      <c r="M1821" s="182">
        <v>74.790000000000006</v>
      </c>
      <c r="N1821" s="126"/>
    </row>
    <row r="1822" spans="1:14" x14ac:dyDescent="0.2">
      <c r="A1822" s="174" t="s">
        <v>199</v>
      </c>
      <c r="B1822" s="126"/>
      <c r="C1822" s="126"/>
      <c r="D1822" s="126"/>
      <c r="E1822" s="126"/>
      <c r="F1822" s="126"/>
      <c r="G1822" s="126"/>
      <c r="H1822" s="126"/>
      <c r="I1822" s="175">
        <v>600000</v>
      </c>
      <c r="J1822" s="126"/>
      <c r="K1822" s="175">
        <v>385699.24</v>
      </c>
      <c r="L1822" s="126"/>
      <c r="M1822" s="176">
        <v>64.28</v>
      </c>
      <c r="N1822" s="126"/>
    </row>
    <row r="1823" spans="1:14" x14ac:dyDescent="0.2">
      <c r="A1823" s="174" t="s">
        <v>222</v>
      </c>
      <c r="B1823" s="126"/>
      <c r="C1823" s="126"/>
      <c r="D1823" s="126"/>
      <c r="E1823" s="126"/>
      <c r="F1823" s="126"/>
      <c r="G1823" s="126"/>
      <c r="H1823" s="126"/>
      <c r="I1823" s="175">
        <v>600000</v>
      </c>
      <c r="J1823" s="126"/>
      <c r="K1823" s="175">
        <v>385699.24</v>
      </c>
      <c r="L1823" s="126"/>
      <c r="M1823" s="176">
        <v>64.28</v>
      </c>
      <c r="N1823" s="126"/>
    </row>
    <row r="1824" spans="1:14" x14ac:dyDescent="0.2">
      <c r="A1824" s="186" t="s">
        <v>717</v>
      </c>
      <c r="B1824" s="126"/>
      <c r="C1824" s="186" t="s">
        <v>718</v>
      </c>
      <c r="D1824" s="126"/>
      <c r="E1824" s="126"/>
      <c r="F1824" s="126"/>
      <c r="G1824" s="126"/>
      <c r="H1824" s="126"/>
      <c r="I1824" s="120">
        <v>600000</v>
      </c>
      <c r="J1824" s="126"/>
      <c r="K1824" s="120">
        <v>385699.24</v>
      </c>
      <c r="L1824" s="126"/>
      <c r="M1824" s="183">
        <v>64.28</v>
      </c>
      <c r="N1824" s="126"/>
    </row>
    <row r="1825" spans="1:14" x14ac:dyDescent="0.2">
      <c r="A1825" s="136" t="s">
        <v>719</v>
      </c>
      <c r="B1825" s="126"/>
      <c r="C1825" s="136" t="s">
        <v>718</v>
      </c>
      <c r="D1825" s="126"/>
      <c r="E1825" s="126"/>
      <c r="F1825" s="126"/>
      <c r="G1825" s="126"/>
      <c r="H1825" s="126"/>
      <c r="I1825" s="184" t="s">
        <v>0</v>
      </c>
      <c r="J1825" s="126"/>
      <c r="K1825" s="184">
        <v>385699.24</v>
      </c>
      <c r="L1825" s="126"/>
      <c r="M1825" s="185" t="s">
        <v>0</v>
      </c>
      <c r="N1825" s="126"/>
    </row>
    <row r="1826" spans="1:14" x14ac:dyDescent="0.2">
      <c r="A1826" s="174" t="s">
        <v>206</v>
      </c>
      <c r="B1826" s="126"/>
      <c r="C1826" s="126"/>
      <c r="D1826" s="126"/>
      <c r="E1826" s="126"/>
      <c r="F1826" s="126"/>
      <c r="G1826" s="126"/>
      <c r="H1826" s="126"/>
      <c r="I1826" s="175">
        <v>250000</v>
      </c>
      <c r="J1826" s="126"/>
      <c r="K1826" s="175">
        <v>250000</v>
      </c>
      <c r="L1826" s="126"/>
      <c r="M1826" s="176">
        <v>100</v>
      </c>
      <c r="N1826" s="126"/>
    </row>
    <row r="1827" spans="1:14" x14ac:dyDescent="0.2">
      <c r="A1827" s="174" t="s">
        <v>207</v>
      </c>
      <c r="B1827" s="126"/>
      <c r="C1827" s="126"/>
      <c r="D1827" s="126"/>
      <c r="E1827" s="126"/>
      <c r="F1827" s="126"/>
      <c r="G1827" s="126"/>
      <c r="H1827" s="126"/>
      <c r="I1827" s="175">
        <v>250000</v>
      </c>
      <c r="J1827" s="126"/>
      <c r="K1827" s="175">
        <v>250000</v>
      </c>
      <c r="L1827" s="126"/>
      <c r="M1827" s="176">
        <v>100</v>
      </c>
      <c r="N1827" s="126"/>
    </row>
    <row r="1828" spans="1:14" x14ac:dyDescent="0.2">
      <c r="A1828" s="186" t="s">
        <v>717</v>
      </c>
      <c r="B1828" s="126"/>
      <c r="C1828" s="186" t="s">
        <v>718</v>
      </c>
      <c r="D1828" s="126"/>
      <c r="E1828" s="126"/>
      <c r="F1828" s="126"/>
      <c r="G1828" s="126"/>
      <c r="H1828" s="126"/>
      <c r="I1828" s="120">
        <v>250000</v>
      </c>
      <c r="J1828" s="126"/>
      <c r="K1828" s="120">
        <v>250000</v>
      </c>
      <c r="L1828" s="126"/>
      <c r="M1828" s="183">
        <v>100</v>
      </c>
      <c r="N1828" s="126"/>
    </row>
    <row r="1829" spans="1:14" x14ac:dyDescent="0.2">
      <c r="A1829" s="136" t="s">
        <v>719</v>
      </c>
      <c r="B1829" s="126"/>
      <c r="C1829" s="136" t="s">
        <v>718</v>
      </c>
      <c r="D1829" s="126"/>
      <c r="E1829" s="126"/>
      <c r="F1829" s="126"/>
      <c r="G1829" s="126"/>
      <c r="H1829" s="126"/>
      <c r="I1829" s="184" t="s">
        <v>0</v>
      </c>
      <c r="J1829" s="126"/>
      <c r="K1829" s="184">
        <v>250000</v>
      </c>
      <c r="L1829" s="126"/>
      <c r="M1829" s="185" t="s">
        <v>0</v>
      </c>
      <c r="N1829" s="126"/>
    </row>
    <row r="1830" spans="1:14" x14ac:dyDescent="0.2">
      <c r="A1830" s="177" t="s">
        <v>823</v>
      </c>
      <c r="B1830" s="126"/>
      <c r="C1830" s="177" t="s">
        <v>850</v>
      </c>
      <c r="D1830" s="126"/>
      <c r="E1830" s="126"/>
      <c r="F1830" s="126"/>
      <c r="G1830" s="126"/>
      <c r="H1830" s="126"/>
      <c r="I1830" s="178">
        <v>300000</v>
      </c>
      <c r="J1830" s="126"/>
      <c r="K1830" s="178">
        <v>20117.5</v>
      </c>
      <c r="L1830" s="126"/>
      <c r="M1830" s="182">
        <v>6.71</v>
      </c>
      <c r="N1830" s="126"/>
    </row>
    <row r="1831" spans="1:14" x14ac:dyDescent="0.2">
      <c r="A1831" s="174" t="s">
        <v>218</v>
      </c>
      <c r="B1831" s="126"/>
      <c r="C1831" s="126"/>
      <c r="D1831" s="126"/>
      <c r="E1831" s="126"/>
      <c r="F1831" s="126"/>
      <c r="G1831" s="126"/>
      <c r="H1831" s="126"/>
      <c r="I1831" s="175">
        <v>300000</v>
      </c>
      <c r="J1831" s="126"/>
      <c r="K1831" s="175">
        <v>20117.5</v>
      </c>
      <c r="L1831" s="126"/>
      <c r="M1831" s="176">
        <v>6.71</v>
      </c>
      <c r="N1831" s="126"/>
    </row>
    <row r="1832" spans="1:14" x14ac:dyDescent="0.2">
      <c r="A1832" s="174" t="s">
        <v>219</v>
      </c>
      <c r="B1832" s="126"/>
      <c r="C1832" s="126"/>
      <c r="D1832" s="126"/>
      <c r="E1832" s="126"/>
      <c r="F1832" s="126"/>
      <c r="G1832" s="126"/>
      <c r="H1832" s="126"/>
      <c r="I1832" s="175">
        <v>300000</v>
      </c>
      <c r="J1832" s="126"/>
      <c r="K1832" s="175">
        <v>20117.5</v>
      </c>
      <c r="L1832" s="126"/>
      <c r="M1832" s="176">
        <v>6.71</v>
      </c>
      <c r="N1832" s="126"/>
    </row>
    <row r="1833" spans="1:14" x14ac:dyDescent="0.2">
      <c r="A1833" s="186" t="s">
        <v>815</v>
      </c>
      <c r="B1833" s="126"/>
      <c r="C1833" s="186" t="s">
        <v>816</v>
      </c>
      <c r="D1833" s="126"/>
      <c r="E1833" s="126"/>
      <c r="F1833" s="126"/>
      <c r="G1833" s="126"/>
      <c r="H1833" s="126"/>
      <c r="I1833" s="120">
        <v>300000</v>
      </c>
      <c r="J1833" s="126"/>
      <c r="K1833" s="120">
        <v>20117.5</v>
      </c>
      <c r="L1833" s="126"/>
      <c r="M1833" s="183">
        <v>6.71</v>
      </c>
      <c r="N1833" s="126"/>
    </row>
    <row r="1834" spans="1:14" x14ac:dyDescent="0.2">
      <c r="A1834" s="136" t="s">
        <v>821</v>
      </c>
      <c r="B1834" s="126"/>
      <c r="C1834" s="136" t="s">
        <v>822</v>
      </c>
      <c r="D1834" s="126"/>
      <c r="E1834" s="126"/>
      <c r="F1834" s="126"/>
      <c r="G1834" s="126"/>
      <c r="H1834" s="126"/>
      <c r="I1834" s="184" t="s">
        <v>0</v>
      </c>
      <c r="J1834" s="126"/>
      <c r="K1834" s="184">
        <v>20117.5</v>
      </c>
      <c r="L1834" s="126"/>
      <c r="M1834" s="185" t="s">
        <v>0</v>
      </c>
      <c r="N1834" s="126"/>
    </row>
    <row r="1835" spans="1:14" x14ac:dyDescent="0.2">
      <c r="A1835" s="177" t="s">
        <v>851</v>
      </c>
      <c r="B1835" s="126"/>
      <c r="C1835" s="177" t="s">
        <v>852</v>
      </c>
      <c r="D1835" s="126"/>
      <c r="E1835" s="126"/>
      <c r="F1835" s="126"/>
      <c r="G1835" s="126"/>
      <c r="H1835" s="126"/>
      <c r="I1835" s="178">
        <v>0</v>
      </c>
      <c r="J1835" s="126"/>
      <c r="K1835" s="178">
        <v>0</v>
      </c>
      <c r="L1835" s="126"/>
      <c r="M1835" s="182" t="s">
        <v>0</v>
      </c>
      <c r="N1835" s="126"/>
    </row>
    <row r="1836" spans="1:14" x14ac:dyDescent="0.2">
      <c r="A1836" s="174" t="s">
        <v>218</v>
      </c>
      <c r="B1836" s="126"/>
      <c r="C1836" s="126"/>
      <c r="D1836" s="126"/>
      <c r="E1836" s="126"/>
      <c r="F1836" s="126"/>
      <c r="G1836" s="126"/>
      <c r="H1836" s="126"/>
      <c r="I1836" s="175">
        <v>0</v>
      </c>
      <c r="J1836" s="126"/>
      <c r="K1836" s="175">
        <v>0</v>
      </c>
      <c r="L1836" s="126"/>
      <c r="M1836" s="176" t="s">
        <v>0</v>
      </c>
      <c r="N1836" s="126"/>
    </row>
    <row r="1837" spans="1:14" x14ac:dyDescent="0.2">
      <c r="A1837" s="174" t="s">
        <v>219</v>
      </c>
      <c r="B1837" s="126"/>
      <c r="C1837" s="126"/>
      <c r="D1837" s="126"/>
      <c r="E1837" s="126"/>
      <c r="F1837" s="126"/>
      <c r="G1837" s="126"/>
      <c r="H1837" s="126"/>
      <c r="I1837" s="175">
        <v>0</v>
      </c>
      <c r="J1837" s="126"/>
      <c r="K1837" s="175">
        <v>0</v>
      </c>
      <c r="L1837" s="126"/>
      <c r="M1837" s="176" t="s">
        <v>0</v>
      </c>
      <c r="N1837" s="126"/>
    </row>
    <row r="1838" spans="1:14" x14ac:dyDescent="0.2">
      <c r="A1838" s="186" t="s">
        <v>717</v>
      </c>
      <c r="B1838" s="126"/>
      <c r="C1838" s="186" t="s">
        <v>718</v>
      </c>
      <c r="D1838" s="126"/>
      <c r="E1838" s="126"/>
      <c r="F1838" s="126"/>
      <c r="G1838" s="126"/>
      <c r="H1838" s="126"/>
      <c r="I1838" s="120">
        <v>0</v>
      </c>
      <c r="J1838" s="126"/>
      <c r="K1838" s="120">
        <v>0</v>
      </c>
      <c r="L1838" s="126"/>
      <c r="M1838" s="183" t="s">
        <v>0</v>
      </c>
      <c r="N1838" s="126"/>
    </row>
    <row r="1839" spans="1:14" x14ac:dyDescent="0.2">
      <c r="A1839" s="136" t="s">
        <v>719</v>
      </c>
      <c r="B1839" s="126"/>
      <c r="C1839" s="136" t="s">
        <v>718</v>
      </c>
      <c r="D1839" s="126"/>
      <c r="E1839" s="126"/>
      <c r="F1839" s="126"/>
      <c r="G1839" s="126"/>
      <c r="H1839" s="126"/>
      <c r="I1839" s="184" t="s">
        <v>0</v>
      </c>
      <c r="J1839" s="126"/>
      <c r="K1839" s="184">
        <v>0</v>
      </c>
      <c r="L1839" s="126"/>
      <c r="M1839" s="185" t="s">
        <v>0</v>
      </c>
      <c r="N1839" s="126"/>
    </row>
    <row r="1840" spans="1:14" x14ac:dyDescent="0.2">
      <c r="A1840" s="177" t="s">
        <v>853</v>
      </c>
      <c r="B1840" s="126"/>
      <c r="C1840" s="177" t="s">
        <v>854</v>
      </c>
      <c r="D1840" s="126"/>
      <c r="E1840" s="126"/>
      <c r="F1840" s="126"/>
      <c r="G1840" s="126"/>
      <c r="H1840" s="126"/>
      <c r="I1840" s="178">
        <v>6520906</v>
      </c>
      <c r="J1840" s="126"/>
      <c r="K1840" s="178">
        <v>3149828</v>
      </c>
      <c r="L1840" s="126"/>
      <c r="M1840" s="182">
        <v>48.3</v>
      </c>
      <c r="N1840" s="126"/>
    </row>
    <row r="1841" spans="1:14" x14ac:dyDescent="0.2">
      <c r="A1841" s="174" t="s">
        <v>199</v>
      </c>
      <c r="B1841" s="126"/>
      <c r="C1841" s="126"/>
      <c r="D1841" s="126"/>
      <c r="E1841" s="126"/>
      <c r="F1841" s="126"/>
      <c r="G1841" s="126"/>
      <c r="H1841" s="126"/>
      <c r="I1841" s="175">
        <v>3145000</v>
      </c>
      <c r="J1841" s="126"/>
      <c r="K1841" s="175">
        <v>895000</v>
      </c>
      <c r="L1841" s="126"/>
      <c r="M1841" s="176">
        <v>28.46</v>
      </c>
      <c r="N1841" s="126"/>
    </row>
    <row r="1842" spans="1:14" x14ac:dyDescent="0.2">
      <c r="A1842" s="174" t="s">
        <v>222</v>
      </c>
      <c r="B1842" s="126"/>
      <c r="C1842" s="126"/>
      <c r="D1842" s="126"/>
      <c r="E1842" s="126"/>
      <c r="F1842" s="126"/>
      <c r="G1842" s="126"/>
      <c r="H1842" s="126"/>
      <c r="I1842" s="175">
        <v>3145000</v>
      </c>
      <c r="J1842" s="126"/>
      <c r="K1842" s="175">
        <v>895000</v>
      </c>
      <c r="L1842" s="126"/>
      <c r="M1842" s="176">
        <v>28.46</v>
      </c>
      <c r="N1842" s="126"/>
    </row>
    <row r="1843" spans="1:14" x14ac:dyDescent="0.2">
      <c r="A1843" s="186" t="s">
        <v>461</v>
      </c>
      <c r="B1843" s="126"/>
      <c r="C1843" s="186" t="s">
        <v>462</v>
      </c>
      <c r="D1843" s="126"/>
      <c r="E1843" s="126"/>
      <c r="F1843" s="126"/>
      <c r="G1843" s="126"/>
      <c r="H1843" s="126"/>
      <c r="I1843" s="120">
        <v>2250000</v>
      </c>
      <c r="J1843" s="126"/>
      <c r="K1843" s="120">
        <v>0</v>
      </c>
      <c r="L1843" s="126"/>
      <c r="M1843" s="183">
        <v>0</v>
      </c>
      <c r="N1843" s="126"/>
    </row>
    <row r="1844" spans="1:14" x14ac:dyDescent="0.2">
      <c r="A1844" s="136" t="s">
        <v>463</v>
      </c>
      <c r="B1844" s="126"/>
      <c r="C1844" s="136" t="s">
        <v>464</v>
      </c>
      <c r="D1844" s="126"/>
      <c r="E1844" s="126"/>
      <c r="F1844" s="126"/>
      <c r="G1844" s="126"/>
      <c r="H1844" s="126"/>
      <c r="I1844" s="184" t="s">
        <v>0</v>
      </c>
      <c r="J1844" s="126"/>
      <c r="K1844" s="184">
        <v>0</v>
      </c>
      <c r="L1844" s="126"/>
      <c r="M1844" s="185" t="s">
        <v>0</v>
      </c>
      <c r="N1844" s="126"/>
    </row>
    <row r="1845" spans="1:14" x14ac:dyDescent="0.2">
      <c r="A1845" s="136" t="s">
        <v>469</v>
      </c>
      <c r="B1845" s="126"/>
      <c r="C1845" s="136" t="s">
        <v>470</v>
      </c>
      <c r="D1845" s="126"/>
      <c r="E1845" s="126"/>
      <c r="F1845" s="126"/>
      <c r="G1845" s="126"/>
      <c r="H1845" s="126"/>
      <c r="I1845" s="184" t="s">
        <v>0</v>
      </c>
      <c r="J1845" s="126"/>
      <c r="K1845" s="184">
        <v>0</v>
      </c>
      <c r="L1845" s="126"/>
      <c r="M1845" s="185" t="s">
        <v>0</v>
      </c>
      <c r="N1845" s="126"/>
    </row>
    <row r="1846" spans="1:14" x14ac:dyDescent="0.2">
      <c r="A1846" s="186" t="s">
        <v>717</v>
      </c>
      <c r="B1846" s="126"/>
      <c r="C1846" s="186" t="s">
        <v>718</v>
      </c>
      <c r="D1846" s="126"/>
      <c r="E1846" s="126"/>
      <c r="F1846" s="126"/>
      <c r="G1846" s="126"/>
      <c r="H1846" s="126"/>
      <c r="I1846" s="120">
        <v>895000</v>
      </c>
      <c r="J1846" s="126"/>
      <c r="K1846" s="120">
        <v>895000</v>
      </c>
      <c r="L1846" s="126"/>
      <c r="M1846" s="183">
        <v>100</v>
      </c>
      <c r="N1846" s="126"/>
    </row>
    <row r="1847" spans="1:14" x14ac:dyDescent="0.2">
      <c r="A1847" s="136" t="s">
        <v>719</v>
      </c>
      <c r="B1847" s="126"/>
      <c r="C1847" s="136" t="s">
        <v>718</v>
      </c>
      <c r="D1847" s="126"/>
      <c r="E1847" s="126"/>
      <c r="F1847" s="126"/>
      <c r="G1847" s="126"/>
      <c r="H1847" s="126"/>
      <c r="I1847" s="184" t="s">
        <v>0</v>
      </c>
      <c r="J1847" s="126"/>
      <c r="K1847" s="184">
        <v>895000</v>
      </c>
      <c r="L1847" s="126"/>
      <c r="M1847" s="185" t="s">
        <v>0</v>
      </c>
      <c r="N1847" s="126"/>
    </row>
    <row r="1848" spans="1:14" x14ac:dyDescent="0.2">
      <c r="A1848" s="174" t="s">
        <v>206</v>
      </c>
      <c r="B1848" s="126"/>
      <c r="C1848" s="126"/>
      <c r="D1848" s="126"/>
      <c r="E1848" s="126"/>
      <c r="F1848" s="126"/>
      <c r="G1848" s="126"/>
      <c r="H1848" s="126"/>
      <c r="I1848" s="175">
        <v>1056177</v>
      </c>
      <c r="J1848" s="126"/>
      <c r="K1848" s="175">
        <v>985099.48</v>
      </c>
      <c r="L1848" s="126"/>
      <c r="M1848" s="176">
        <v>93.27</v>
      </c>
      <c r="N1848" s="126"/>
    </row>
    <row r="1849" spans="1:14" x14ac:dyDescent="0.2">
      <c r="A1849" s="174" t="s">
        <v>207</v>
      </c>
      <c r="B1849" s="126"/>
      <c r="C1849" s="126"/>
      <c r="D1849" s="126"/>
      <c r="E1849" s="126"/>
      <c r="F1849" s="126"/>
      <c r="G1849" s="126"/>
      <c r="H1849" s="126"/>
      <c r="I1849" s="175">
        <v>695000</v>
      </c>
      <c r="J1849" s="126"/>
      <c r="K1849" s="175">
        <v>623922.09</v>
      </c>
      <c r="L1849" s="126"/>
      <c r="M1849" s="176">
        <v>89.77</v>
      </c>
      <c r="N1849" s="126"/>
    </row>
    <row r="1850" spans="1:14" x14ac:dyDescent="0.2">
      <c r="A1850" s="186" t="s">
        <v>717</v>
      </c>
      <c r="B1850" s="126"/>
      <c r="C1850" s="186" t="s">
        <v>718</v>
      </c>
      <c r="D1850" s="126"/>
      <c r="E1850" s="126"/>
      <c r="F1850" s="126"/>
      <c r="G1850" s="126"/>
      <c r="H1850" s="126"/>
      <c r="I1850" s="120">
        <v>695000</v>
      </c>
      <c r="J1850" s="126"/>
      <c r="K1850" s="120">
        <v>623922.09</v>
      </c>
      <c r="L1850" s="126"/>
      <c r="M1850" s="183">
        <v>97.26</v>
      </c>
      <c r="N1850" s="126"/>
    </row>
    <row r="1851" spans="1:14" x14ac:dyDescent="0.2">
      <c r="A1851" s="136" t="s">
        <v>719</v>
      </c>
      <c r="B1851" s="126"/>
      <c r="C1851" s="136" t="s">
        <v>718</v>
      </c>
      <c r="D1851" s="126"/>
      <c r="E1851" s="126"/>
      <c r="F1851" s="126"/>
      <c r="G1851" s="126"/>
      <c r="H1851" s="126"/>
      <c r="I1851" s="184" t="s">
        <v>0</v>
      </c>
      <c r="J1851" s="126"/>
      <c r="K1851" s="184">
        <v>623922.09</v>
      </c>
      <c r="L1851" s="126"/>
      <c r="M1851" s="185" t="s">
        <v>0</v>
      </c>
      <c r="N1851" s="126"/>
    </row>
    <row r="1852" spans="1:14" x14ac:dyDescent="0.2">
      <c r="A1852" s="174" t="s">
        <v>226</v>
      </c>
      <c r="B1852" s="126"/>
      <c r="C1852" s="126"/>
      <c r="D1852" s="126"/>
      <c r="E1852" s="126"/>
      <c r="F1852" s="126"/>
      <c r="G1852" s="126"/>
      <c r="H1852" s="126"/>
      <c r="I1852" s="175">
        <v>361177</v>
      </c>
      <c r="J1852" s="126"/>
      <c r="K1852" s="175">
        <v>361177.39</v>
      </c>
      <c r="L1852" s="126"/>
      <c r="M1852" s="176">
        <v>100</v>
      </c>
      <c r="N1852" s="126"/>
    </row>
    <row r="1853" spans="1:14" x14ac:dyDescent="0.2">
      <c r="A1853" s="186" t="s">
        <v>717</v>
      </c>
      <c r="B1853" s="126"/>
      <c r="C1853" s="186" t="s">
        <v>718</v>
      </c>
      <c r="D1853" s="126"/>
      <c r="E1853" s="126"/>
      <c r="F1853" s="126"/>
      <c r="G1853" s="126"/>
      <c r="H1853" s="126"/>
      <c r="I1853" s="120">
        <v>361177</v>
      </c>
      <c r="J1853" s="126"/>
      <c r="K1853" s="120">
        <v>361177.39</v>
      </c>
      <c r="L1853" s="126"/>
      <c r="M1853" s="183">
        <v>100</v>
      </c>
      <c r="N1853" s="126"/>
    </row>
    <row r="1854" spans="1:14" x14ac:dyDescent="0.2">
      <c r="A1854" s="136" t="s">
        <v>719</v>
      </c>
      <c r="B1854" s="126"/>
      <c r="C1854" s="136" t="s">
        <v>718</v>
      </c>
      <c r="D1854" s="126"/>
      <c r="E1854" s="126"/>
      <c r="F1854" s="126"/>
      <c r="G1854" s="126"/>
      <c r="H1854" s="126"/>
      <c r="I1854" s="184" t="s">
        <v>0</v>
      </c>
      <c r="J1854" s="126"/>
      <c r="K1854" s="184">
        <v>361177.39</v>
      </c>
      <c r="L1854" s="126"/>
      <c r="M1854" s="185" t="s">
        <v>0</v>
      </c>
      <c r="N1854" s="126"/>
    </row>
    <row r="1855" spans="1:14" x14ac:dyDescent="0.2">
      <c r="A1855" s="174" t="s">
        <v>210</v>
      </c>
      <c r="B1855" s="126"/>
      <c r="C1855" s="126"/>
      <c r="D1855" s="126"/>
      <c r="E1855" s="126"/>
      <c r="F1855" s="126"/>
      <c r="G1855" s="126"/>
      <c r="H1855" s="126"/>
      <c r="I1855" s="175">
        <v>1500000</v>
      </c>
      <c r="J1855" s="126"/>
      <c r="K1855" s="175">
        <v>1000000.02</v>
      </c>
      <c r="L1855" s="126"/>
      <c r="M1855" s="176">
        <v>66.67</v>
      </c>
      <c r="N1855" s="126"/>
    </row>
    <row r="1856" spans="1:14" x14ac:dyDescent="0.2">
      <c r="A1856" s="174" t="s">
        <v>211</v>
      </c>
      <c r="B1856" s="126"/>
      <c r="C1856" s="126"/>
      <c r="D1856" s="126"/>
      <c r="E1856" s="126"/>
      <c r="F1856" s="126"/>
      <c r="G1856" s="126"/>
      <c r="H1856" s="126"/>
      <c r="I1856" s="175">
        <v>1500000</v>
      </c>
      <c r="J1856" s="126"/>
      <c r="K1856" s="175">
        <v>1000000.02</v>
      </c>
      <c r="L1856" s="126"/>
      <c r="M1856" s="176">
        <v>66.67</v>
      </c>
      <c r="N1856" s="126"/>
    </row>
    <row r="1857" spans="1:14" x14ac:dyDescent="0.2">
      <c r="A1857" s="186" t="s">
        <v>717</v>
      </c>
      <c r="B1857" s="126"/>
      <c r="C1857" s="186" t="s">
        <v>718</v>
      </c>
      <c r="D1857" s="126"/>
      <c r="E1857" s="126"/>
      <c r="F1857" s="126"/>
      <c r="G1857" s="126"/>
      <c r="H1857" s="126"/>
      <c r="I1857" s="120">
        <v>1500000</v>
      </c>
      <c r="J1857" s="126"/>
      <c r="K1857" s="120">
        <v>1000000.02</v>
      </c>
      <c r="L1857" s="126"/>
      <c r="M1857" s="183">
        <v>66.67</v>
      </c>
      <c r="N1857" s="126"/>
    </row>
    <row r="1858" spans="1:14" x14ac:dyDescent="0.2">
      <c r="A1858" s="136" t="s">
        <v>719</v>
      </c>
      <c r="B1858" s="126"/>
      <c r="C1858" s="136" t="s">
        <v>718</v>
      </c>
      <c r="D1858" s="126"/>
      <c r="E1858" s="126"/>
      <c r="F1858" s="126"/>
      <c r="G1858" s="126"/>
      <c r="H1858" s="126"/>
      <c r="I1858" s="184" t="s">
        <v>0</v>
      </c>
      <c r="J1858" s="126"/>
      <c r="K1858" s="184">
        <v>1000000.02</v>
      </c>
      <c r="L1858" s="126"/>
      <c r="M1858" s="185" t="s">
        <v>0</v>
      </c>
      <c r="N1858" s="126"/>
    </row>
    <row r="1859" spans="1:14" x14ac:dyDescent="0.2">
      <c r="A1859" s="174" t="s">
        <v>218</v>
      </c>
      <c r="B1859" s="126"/>
      <c r="C1859" s="126"/>
      <c r="D1859" s="126"/>
      <c r="E1859" s="126"/>
      <c r="F1859" s="126"/>
      <c r="G1859" s="126"/>
      <c r="H1859" s="126"/>
      <c r="I1859" s="175">
        <v>819729</v>
      </c>
      <c r="J1859" s="126"/>
      <c r="K1859" s="175">
        <v>269728.5</v>
      </c>
      <c r="L1859" s="126"/>
      <c r="M1859" s="176">
        <v>32.9</v>
      </c>
      <c r="N1859" s="126"/>
    </row>
    <row r="1860" spans="1:14" x14ac:dyDescent="0.2">
      <c r="A1860" s="174" t="s">
        <v>219</v>
      </c>
      <c r="B1860" s="126"/>
      <c r="C1860" s="126"/>
      <c r="D1860" s="126"/>
      <c r="E1860" s="126"/>
      <c r="F1860" s="126"/>
      <c r="G1860" s="126"/>
      <c r="H1860" s="126"/>
      <c r="I1860" s="175">
        <v>550000</v>
      </c>
      <c r="J1860" s="126"/>
      <c r="K1860" s="175">
        <v>0</v>
      </c>
      <c r="L1860" s="126"/>
      <c r="M1860" s="176">
        <v>0</v>
      </c>
      <c r="N1860" s="126"/>
    </row>
    <row r="1861" spans="1:14" x14ac:dyDescent="0.2">
      <c r="A1861" s="186" t="s">
        <v>717</v>
      </c>
      <c r="B1861" s="126"/>
      <c r="C1861" s="186" t="s">
        <v>718</v>
      </c>
      <c r="D1861" s="126"/>
      <c r="E1861" s="126"/>
      <c r="F1861" s="126"/>
      <c r="G1861" s="126"/>
      <c r="H1861" s="126"/>
      <c r="I1861" s="120">
        <v>550000</v>
      </c>
      <c r="J1861" s="126"/>
      <c r="K1861" s="120">
        <v>0</v>
      </c>
      <c r="L1861" s="126"/>
      <c r="M1861" s="183">
        <v>0</v>
      </c>
      <c r="N1861" s="126"/>
    </row>
    <row r="1862" spans="1:14" x14ac:dyDescent="0.2">
      <c r="A1862" s="136" t="s">
        <v>719</v>
      </c>
      <c r="B1862" s="126"/>
      <c r="C1862" s="136" t="s">
        <v>718</v>
      </c>
      <c r="D1862" s="126"/>
      <c r="E1862" s="126"/>
      <c r="F1862" s="126"/>
      <c r="G1862" s="126"/>
      <c r="H1862" s="126"/>
      <c r="I1862" s="184" t="s">
        <v>0</v>
      </c>
      <c r="J1862" s="126"/>
      <c r="K1862" s="184">
        <v>0</v>
      </c>
      <c r="L1862" s="126"/>
      <c r="M1862" s="185" t="s">
        <v>0</v>
      </c>
      <c r="N1862" s="126"/>
    </row>
    <row r="1863" spans="1:14" x14ac:dyDescent="0.2">
      <c r="A1863" s="174" t="s">
        <v>233</v>
      </c>
      <c r="B1863" s="126"/>
      <c r="C1863" s="126"/>
      <c r="D1863" s="126"/>
      <c r="E1863" s="126"/>
      <c r="F1863" s="126"/>
      <c r="G1863" s="126"/>
      <c r="H1863" s="126"/>
      <c r="I1863" s="175">
        <v>269729</v>
      </c>
      <c r="J1863" s="126"/>
      <c r="K1863" s="175">
        <v>269728.5</v>
      </c>
      <c r="L1863" s="126"/>
      <c r="M1863" s="176">
        <v>100</v>
      </c>
      <c r="N1863" s="126"/>
    </row>
    <row r="1864" spans="1:14" x14ac:dyDescent="0.2">
      <c r="A1864" s="186" t="s">
        <v>717</v>
      </c>
      <c r="B1864" s="126"/>
      <c r="C1864" s="186" t="s">
        <v>718</v>
      </c>
      <c r="D1864" s="126"/>
      <c r="E1864" s="126"/>
      <c r="F1864" s="126"/>
      <c r="G1864" s="126"/>
      <c r="H1864" s="126"/>
      <c r="I1864" s="120">
        <v>269729</v>
      </c>
      <c r="J1864" s="126"/>
      <c r="K1864" s="120">
        <v>269728.5</v>
      </c>
      <c r="L1864" s="126"/>
      <c r="M1864" s="183">
        <v>100</v>
      </c>
      <c r="N1864" s="126"/>
    </row>
    <row r="1865" spans="1:14" x14ac:dyDescent="0.2">
      <c r="A1865" s="136" t="s">
        <v>719</v>
      </c>
      <c r="B1865" s="126"/>
      <c r="C1865" s="136" t="s">
        <v>718</v>
      </c>
      <c r="D1865" s="126"/>
      <c r="E1865" s="126"/>
      <c r="F1865" s="126"/>
      <c r="G1865" s="126"/>
      <c r="H1865" s="126"/>
      <c r="I1865" s="184" t="s">
        <v>0</v>
      </c>
      <c r="J1865" s="126"/>
      <c r="K1865" s="184">
        <v>269728.5</v>
      </c>
      <c r="L1865" s="126"/>
      <c r="M1865" s="185" t="s">
        <v>0</v>
      </c>
      <c r="N1865" s="126"/>
    </row>
    <row r="1866" spans="1:14" x14ac:dyDescent="0.2">
      <c r="A1866" s="177" t="s">
        <v>855</v>
      </c>
      <c r="B1866" s="126"/>
      <c r="C1866" s="177" t="s">
        <v>856</v>
      </c>
      <c r="D1866" s="126"/>
      <c r="E1866" s="126"/>
      <c r="F1866" s="126"/>
      <c r="G1866" s="126"/>
      <c r="H1866" s="126"/>
      <c r="I1866" s="178">
        <v>50000</v>
      </c>
      <c r="J1866" s="126"/>
      <c r="K1866" s="178">
        <v>12412.5</v>
      </c>
      <c r="L1866" s="126"/>
      <c r="M1866" s="182">
        <v>24.83</v>
      </c>
      <c r="N1866" s="126"/>
    </row>
    <row r="1867" spans="1:14" x14ac:dyDescent="0.2">
      <c r="A1867" s="174" t="s">
        <v>218</v>
      </c>
      <c r="B1867" s="126"/>
      <c r="C1867" s="126"/>
      <c r="D1867" s="126"/>
      <c r="E1867" s="126"/>
      <c r="F1867" s="126"/>
      <c r="G1867" s="126"/>
      <c r="H1867" s="126"/>
      <c r="I1867" s="175">
        <v>50000</v>
      </c>
      <c r="J1867" s="126"/>
      <c r="K1867" s="175">
        <v>12412.5</v>
      </c>
      <c r="L1867" s="126"/>
      <c r="M1867" s="176">
        <v>24.83</v>
      </c>
      <c r="N1867" s="126"/>
    </row>
    <row r="1868" spans="1:14" x14ac:dyDescent="0.2">
      <c r="A1868" s="174" t="s">
        <v>219</v>
      </c>
      <c r="B1868" s="126"/>
      <c r="C1868" s="126"/>
      <c r="D1868" s="126"/>
      <c r="E1868" s="126"/>
      <c r="F1868" s="126"/>
      <c r="G1868" s="126"/>
      <c r="H1868" s="126"/>
      <c r="I1868" s="175">
        <v>50000</v>
      </c>
      <c r="J1868" s="126"/>
      <c r="K1868" s="175">
        <v>12412.5</v>
      </c>
      <c r="L1868" s="126"/>
      <c r="M1868" s="176">
        <v>24.83</v>
      </c>
      <c r="N1868" s="126"/>
    </row>
    <row r="1869" spans="1:14" x14ac:dyDescent="0.2">
      <c r="A1869" s="186" t="s">
        <v>717</v>
      </c>
      <c r="B1869" s="126"/>
      <c r="C1869" s="186" t="s">
        <v>718</v>
      </c>
      <c r="D1869" s="126"/>
      <c r="E1869" s="126"/>
      <c r="F1869" s="126"/>
      <c r="G1869" s="126"/>
      <c r="H1869" s="126"/>
      <c r="I1869" s="120">
        <v>50000</v>
      </c>
      <c r="J1869" s="126"/>
      <c r="K1869" s="120">
        <v>12412.5</v>
      </c>
      <c r="L1869" s="126"/>
      <c r="M1869" s="183">
        <v>24.83</v>
      </c>
      <c r="N1869" s="126"/>
    </row>
    <row r="1870" spans="1:14" x14ac:dyDescent="0.2">
      <c r="A1870" s="136" t="s">
        <v>719</v>
      </c>
      <c r="B1870" s="126"/>
      <c r="C1870" s="136" t="s">
        <v>718</v>
      </c>
      <c r="D1870" s="126"/>
      <c r="E1870" s="126"/>
      <c r="F1870" s="126"/>
      <c r="G1870" s="126"/>
      <c r="H1870" s="126"/>
      <c r="I1870" s="184" t="s">
        <v>0</v>
      </c>
      <c r="J1870" s="126"/>
      <c r="K1870" s="184">
        <v>12412.5</v>
      </c>
      <c r="L1870" s="126"/>
      <c r="M1870" s="185" t="s">
        <v>0</v>
      </c>
      <c r="N1870" s="126"/>
    </row>
    <row r="1871" spans="1:14" x14ac:dyDescent="0.2">
      <c r="A1871" s="177" t="s">
        <v>857</v>
      </c>
      <c r="B1871" s="126"/>
      <c r="C1871" s="177" t="s">
        <v>858</v>
      </c>
      <c r="D1871" s="126"/>
      <c r="E1871" s="126"/>
      <c r="F1871" s="126"/>
      <c r="G1871" s="126"/>
      <c r="H1871" s="126"/>
      <c r="I1871" s="178">
        <v>135000</v>
      </c>
      <c r="J1871" s="126"/>
      <c r="K1871" s="178">
        <v>5487</v>
      </c>
      <c r="L1871" s="126"/>
      <c r="M1871" s="182">
        <v>4.0599999999999996</v>
      </c>
      <c r="N1871" s="126"/>
    </row>
    <row r="1872" spans="1:14" x14ac:dyDescent="0.2">
      <c r="A1872" s="174" t="s">
        <v>199</v>
      </c>
      <c r="B1872" s="126"/>
      <c r="C1872" s="126"/>
      <c r="D1872" s="126"/>
      <c r="E1872" s="126"/>
      <c r="F1872" s="126"/>
      <c r="G1872" s="126"/>
      <c r="H1872" s="126"/>
      <c r="I1872" s="175">
        <v>135000</v>
      </c>
      <c r="J1872" s="126"/>
      <c r="K1872" s="175">
        <v>5487</v>
      </c>
      <c r="L1872" s="126"/>
      <c r="M1872" s="176">
        <v>4.0599999999999996</v>
      </c>
      <c r="N1872" s="126"/>
    </row>
    <row r="1873" spans="1:14" x14ac:dyDescent="0.2">
      <c r="A1873" s="174" t="s">
        <v>200</v>
      </c>
      <c r="B1873" s="126"/>
      <c r="C1873" s="126"/>
      <c r="D1873" s="126"/>
      <c r="E1873" s="126"/>
      <c r="F1873" s="126"/>
      <c r="G1873" s="126"/>
      <c r="H1873" s="126"/>
      <c r="I1873" s="175">
        <v>135000</v>
      </c>
      <c r="J1873" s="126"/>
      <c r="K1873" s="175">
        <v>5487</v>
      </c>
      <c r="L1873" s="126"/>
      <c r="M1873" s="176">
        <v>4.0599999999999996</v>
      </c>
      <c r="N1873" s="126"/>
    </row>
    <row r="1874" spans="1:14" x14ac:dyDescent="0.2">
      <c r="A1874" s="186" t="s">
        <v>391</v>
      </c>
      <c r="B1874" s="126"/>
      <c r="C1874" s="186" t="s">
        <v>392</v>
      </c>
      <c r="D1874" s="126"/>
      <c r="E1874" s="126"/>
      <c r="F1874" s="126"/>
      <c r="G1874" s="126"/>
      <c r="H1874" s="126"/>
      <c r="I1874" s="120">
        <v>5000</v>
      </c>
      <c r="J1874" s="126"/>
      <c r="K1874" s="120">
        <v>3687</v>
      </c>
      <c r="L1874" s="126"/>
      <c r="M1874" s="183">
        <v>73.739999999999995</v>
      </c>
      <c r="N1874" s="126"/>
    </row>
    <row r="1875" spans="1:14" x14ac:dyDescent="0.2">
      <c r="A1875" s="136" t="s">
        <v>397</v>
      </c>
      <c r="B1875" s="126"/>
      <c r="C1875" s="136" t="s">
        <v>398</v>
      </c>
      <c r="D1875" s="126"/>
      <c r="E1875" s="126"/>
      <c r="F1875" s="126"/>
      <c r="G1875" s="126"/>
      <c r="H1875" s="126"/>
      <c r="I1875" s="184" t="s">
        <v>0</v>
      </c>
      <c r="J1875" s="126"/>
      <c r="K1875" s="184">
        <v>0</v>
      </c>
      <c r="L1875" s="126"/>
      <c r="M1875" s="185" t="s">
        <v>0</v>
      </c>
      <c r="N1875" s="126"/>
    </row>
    <row r="1876" spans="1:14" x14ac:dyDescent="0.2">
      <c r="A1876" s="136" t="s">
        <v>399</v>
      </c>
      <c r="B1876" s="126"/>
      <c r="C1876" s="136" t="s">
        <v>400</v>
      </c>
      <c r="D1876" s="126"/>
      <c r="E1876" s="126"/>
      <c r="F1876" s="126"/>
      <c r="G1876" s="126"/>
      <c r="H1876" s="126"/>
      <c r="I1876" s="184" t="s">
        <v>0</v>
      </c>
      <c r="J1876" s="126"/>
      <c r="K1876" s="184">
        <v>3687</v>
      </c>
      <c r="L1876" s="126"/>
      <c r="M1876" s="185" t="s">
        <v>0</v>
      </c>
      <c r="N1876" s="126"/>
    </row>
    <row r="1877" spans="1:14" x14ac:dyDescent="0.2">
      <c r="A1877" s="186" t="s">
        <v>461</v>
      </c>
      <c r="B1877" s="126"/>
      <c r="C1877" s="186" t="s">
        <v>462</v>
      </c>
      <c r="D1877" s="126"/>
      <c r="E1877" s="126"/>
      <c r="F1877" s="126"/>
      <c r="G1877" s="126"/>
      <c r="H1877" s="126"/>
      <c r="I1877" s="120">
        <v>25000</v>
      </c>
      <c r="J1877" s="126"/>
      <c r="K1877" s="120">
        <v>1800</v>
      </c>
      <c r="L1877" s="126"/>
      <c r="M1877" s="183">
        <v>7.2</v>
      </c>
      <c r="N1877" s="126"/>
    </row>
    <row r="1878" spans="1:14" x14ac:dyDescent="0.2">
      <c r="A1878" s="136" t="s">
        <v>469</v>
      </c>
      <c r="B1878" s="126"/>
      <c r="C1878" s="136" t="s">
        <v>470</v>
      </c>
      <c r="D1878" s="126"/>
      <c r="E1878" s="126"/>
      <c r="F1878" s="126"/>
      <c r="G1878" s="126"/>
      <c r="H1878" s="126"/>
      <c r="I1878" s="184" t="s">
        <v>0</v>
      </c>
      <c r="J1878" s="126"/>
      <c r="K1878" s="184">
        <v>1800</v>
      </c>
      <c r="L1878" s="126"/>
      <c r="M1878" s="185" t="s">
        <v>0</v>
      </c>
      <c r="N1878" s="126"/>
    </row>
    <row r="1879" spans="1:14" x14ac:dyDescent="0.2">
      <c r="A1879" s="186" t="s">
        <v>717</v>
      </c>
      <c r="B1879" s="126"/>
      <c r="C1879" s="186" t="s">
        <v>718</v>
      </c>
      <c r="D1879" s="126"/>
      <c r="E1879" s="126"/>
      <c r="F1879" s="126"/>
      <c r="G1879" s="126"/>
      <c r="H1879" s="126"/>
      <c r="I1879" s="120">
        <v>105000</v>
      </c>
      <c r="J1879" s="126"/>
      <c r="K1879" s="120">
        <v>0</v>
      </c>
      <c r="L1879" s="126"/>
      <c r="M1879" s="183">
        <v>0</v>
      </c>
      <c r="N1879" s="126"/>
    </row>
    <row r="1880" spans="1:14" x14ac:dyDescent="0.2">
      <c r="A1880" s="136" t="s">
        <v>719</v>
      </c>
      <c r="B1880" s="126"/>
      <c r="C1880" s="136" t="s">
        <v>718</v>
      </c>
      <c r="D1880" s="126"/>
      <c r="E1880" s="126"/>
      <c r="F1880" s="126"/>
      <c r="G1880" s="126"/>
      <c r="H1880" s="126"/>
      <c r="I1880" s="184" t="s">
        <v>0</v>
      </c>
      <c r="J1880" s="126"/>
      <c r="K1880" s="184">
        <v>0</v>
      </c>
      <c r="L1880" s="126"/>
      <c r="M1880" s="185" t="s">
        <v>0</v>
      </c>
      <c r="N1880" s="126"/>
    </row>
    <row r="1881" spans="1:14" x14ac:dyDescent="0.2">
      <c r="A1881" s="177" t="s">
        <v>859</v>
      </c>
      <c r="B1881" s="126"/>
      <c r="C1881" s="177" t="s">
        <v>860</v>
      </c>
      <c r="D1881" s="126"/>
      <c r="E1881" s="126"/>
      <c r="F1881" s="126"/>
      <c r="G1881" s="126"/>
      <c r="H1881" s="126"/>
      <c r="I1881" s="178">
        <v>100000</v>
      </c>
      <c r="J1881" s="126"/>
      <c r="K1881" s="178">
        <v>76800</v>
      </c>
      <c r="L1881" s="126"/>
      <c r="M1881" s="182">
        <v>76.8</v>
      </c>
      <c r="N1881" s="126"/>
    </row>
    <row r="1882" spans="1:14" x14ac:dyDescent="0.2">
      <c r="A1882" s="174" t="s">
        <v>206</v>
      </c>
      <c r="B1882" s="126"/>
      <c r="C1882" s="126"/>
      <c r="D1882" s="126"/>
      <c r="E1882" s="126"/>
      <c r="F1882" s="126"/>
      <c r="G1882" s="126"/>
      <c r="H1882" s="126"/>
      <c r="I1882" s="175">
        <v>100000</v>
      </c>
      <c r="J1882" s="126"/>
      <c r="K1882" s="175">
        <v>76800</v>
      </c>
      <c r="L1882" s="126"/>
      <c r="M1882" s="176">
        <v>76.8</v>
      </c>
      <c r="N1882" s="126"/>
    </row>
    <row r="1883" spans="1:14" x14ac:dyDescent="0.2">
      <c r="A1883" s="174" t="s">
        <v>207</v>
      </c>
      <c r="B1883" s="126"/>
      <c r="C1883" s="126"/>
      <c r="D1883" s="126"/>
      <c r="E1883" s="126"/>
      <c r="F1883" s="126"/>
      <c r="G1883" s="126"/>
      <c r="H1883" s="126"/>
      <c r="I1883" s="175">
        <v>100000</v>
      </c>
      <c r="J1883" s="126"/>
      <c r="K1883" s="175">
        <v>76800</v>
      </c>
      <c r="L1883" s="126"/>
      <c r="M1883" s="176">
        <v>76.8</v>
      </c>
      <c r="N1883" s="126"/>
    </row>
    <row r="1884" spans="1:14" x14ac:dyDescent="0.2">
      <c r="A1884" s="186" t="s">
        <v>815</v>
      </c>
      <c r="B1884" s="126"/>
      <c r="C1884" s="186" t="s">
        <v>816</v>
      </c>
      <c r="D1884" s="126"/>
      <c r="E1884" s="126"/>
      <c r="F1884" s="126"/>
      <c r="G1884" s="126"/>
      <c r="H1884" s="126"/>
      <c r="I1884" s="120">
        <v>100000</v>
      </c>
      <c r="J1884" s="126"/>
      <c r="K1884" s="120">
        <v>76800</v>
      </c>
      <c r="L1884" s="126"/>
      <c r="M1884" s="183">
        <v>76.8</v>
      </c>
      <c r="N1884" s="126"/>
    </row>
    <row r="1885" spans="1:14" x14ac:dyDescent="0.2">
      <c r="A1885" s="136" t="s">
        <v>821</v>
      </c>
      <c r="B1885" s="126"/>
      <c r="C1885" s="136" t="s">
        <v>822</v>
      </c>
      <c r="D1885" s="126"/>
      <c r="E1885" s="126"/>
      <c r="F1885" s="126"/>
      <c r="G1885" s="126"/>
      <c r="H1885" s="126"/>
      <c r="I1885" s="184" t="s">
        <v>0</v>
      </c>
      <c r="J1885" s="126"/>
      <c r="K1885" s="184">
        <v>76800</v>
      </c>
      <c r="L1885" s="126"/>
      <c r="M1885" s="185" t="s">
        <v>0</v>
      </c>
      <c r="N1885" s="126"/>
    </row>
    <row r="1886" spans="1:14" x14ac:dyDescent="0.2">
      <c r="A1886" s="177" t="s">
        <v>829</v>
      </c>
      <c r="B1886" s="126"/>
      <c r="C1886" s="177" t="s">
        <v>861</v>
      </c>
      <c r="D1886" s="126"/>
      <c r="E1886" s="126"/>
      <c r="F1886" s="126"/>
      <c r="G1886" s="126"/>
      <c r="H1886" s="126"/>
      <c r="I1886" s="178">
        <v>300000</v>
      </c>
      <c r="J1886" s="126"/>
      <c r="K1886" s="178">
        <v>86020</v>
      </c>
      <c r="L1886" s="126"/>
      <c r="M1886" s="182">
        <v>28.67</v>
      </c>
      <c r="N1886" s="126"/>
    </row>
    <row r="1887" spans="1:14" x14ac:dyDescent="0.2">
      <c r="A1887" s="174" t="s">
        <v>218</v>
      </c>
      <c r="B1887" s="126"/>
      <c r="C1887" s="126"/>
      <c r="D1887" s="126"/>
      <c r="E1887" s="126"/>
      <c r="F1887" s="126"/>
      <c r="G1887" s="126"/>
      <c r="H1887" s="126"/>
      <c r="I1887" s="175">
        <v>300000</v>
      </c>
      <c r="J1887" s="126"/>
      <c r="K1887" s="175">
        <v>86020</v>
      </c>
      <c r="L1887" s="126"/>
      <c r="M1887" s="176">
        <v>28.67</v>
      </c>
      <c r="N1887" s="126"/>
    </row>
    <row r="1888" spans="1:14" x14ac:dyDescent="0.2">
      <c r="A1888" s="174" t="s">
        <v>219</v>
      </c>
      <c r="B1888" s="126"/>
      <c r="C1888" s="126"/>
      <c r="D1888" s="126"/>
      <c r="E1888" s="126"/>
      <c r="F1888" s="126"/>
      <c r="G1888" s="126"/>
      <c r="H1888" s="126"/>
      <c r="I1888" s="175">
        <v>300000</v>
      </c>
      <c r="J1888" s="126"/>
      <c r="K1888" s="175">
        <v>86020</v>
      </c>
      <c r="L1888" s="126"/>
      <c r="M1888" s="176">
        <v>28.67</v>
      </c>
      <c r="N1888" s="126"/>
    </row>
    <row r="1889" spans="1:14" x14ac:dyDescent="0.2">
      <c r="A1889" s="186" t="s">
        <v>717</v>
      </c>
      <c r="B1889" s="126"/>
      <c r="C1889" s="186" t="s">
        <v>718</v>
      </c>
      <c r="D1889" s="126"/>
      <c r="E1889" s="126"/>
      <c r="F1889" s="126"/>
      <c r="G1889" s="126"/>
      <c r="H1889" s="126"/>
      <c r="I1889" s="120">
        <v>300000</v>
      </c>
      <c r="J1889" s="126"/>
      <c r="K1889" s="120">
        <v>86020</v>
      </c>
      <c r="L1889" s="126"/>
      <c r="M1889" s="183">
        <v>28.67</v>
      </c>
      <c r="N1889" s="126"/>
    </row>
    <row r="1890" spans="1:14" x14ac:dyDescent="0.2">
      <c r="A1890" s="136" t="s">
        <v>719</v>
      </c>
      <c r="B1890" s="126"/>
      <c r="C1890" s="136" t="s">
        <v>718</v>
      </c>
      <c r="D1890" s="126"/>
      <c r="E1890" s="126"/>
      <c r="F1890" s="126"/>
      <c r="G1890" s="126"/>
      <c r="H1890" s="126"/>
      <c r="I1890" s="184" t="s">
        <v>0</v>
      </c>
      <c r="J1890" s="126"/>
      <c r="K1890" s="184">
        <v>86020</v>
      </c>
      <c r="L1890" s="126"/>
      <c r="M1890" s="185" t="s">
        <v>0</v>
      </c>
      <c r="N1890" s="126"/>
    </row>
    <row r="1891" spans="1:14" x14ac:dyDescent="0.2">
      <c r="A1891" s="177" t="s">
        <v>839</v>
      </c>
      <c r="B1891" s="126"/>
      <c r="C1891" s="177" t="s">
        <v>862</v>
      </c>
      <c r="D1891" s="126"/>
      <c r="E1891" s="126"/>
      <c r="F1891" s="126"/>
      <c r="G1891" s="126"/>
      <c r="H1891" s="126"/>
      <c r="I1891" s="178">
        <v>100000</v>
      </c>
      <c r="J1891" s="126"/>
      <c r="K1891" s="178">
        <v>0</v>
      </c>
      <c r="L1891" s="126"/>
      <c r="M1891" s="182">
        <v>0</v>
      </c>
      <c r="N1891" s="126"/>
    </row>
    <row r="1892" spans="1:14" x14ac:dyDescent="0.2">
      <c r="A1892" s="174" t="s">
        <v>206</v>
      </c>
      <c r="B1892" s="126"/>
      <c r="C1892" s="126"/>
      <c r="D1892" s="126"/>
      <c r="E1892" s="126"/>
      <c r="F1892" s="126"/>
      <c r="G1892" s="126"/>
      <c r="H1892" s="126"/>
      <c r="I1892" s="175">
        <v>100000</v>
      </c>
      <c r="J1892" s="126"/>
      <c r="K1892" s="175">
        <v>0</v>
      </c>
      <c r="L1892" s="126"/>
      <c r="M1892" s="176">
        <v>0</v>
      </c>
      <c r="N1892" s="126"/>
    </row>
    <row r="1893" spans="1:14" x14ac:dyDescent="0.2">
      <c r="A1893" s="174" t="s">
        <v>207</v>
      </c>
      <c r="B1893" s="126"/>
      <c r="C1893" s="126"/>
      <c r="D1893" s="126"/>
      <c r="E1893" s="126"/>
      <c r="F1893" s="126"/>
      <c r="G1893" s="126"/>
      <c r="H1893" s="126"/>
      <c r="I1893" s="175">
        <v>100000</v>
      </c>
      <c r="J1893" s="126"/>
      <c r="K1893" s="175">
        <v>0</v>
      </c>
      <c r="L1893" s="126"/>
      <c r="M1893" s="176">
        <v>0</v>
      </c>
      <c r="N1893" s="126"/>
    </row>
    <row r="1894" spans="1:14" x14ac:dyDescent="0.2">
      <c r="A1894" s="186" t="s">
        <v>717</v>
      </c>
      <c r="B1894" s="126"/>
      <c r="C1894" s="186" t="s">
        <v>718</v>
      </c>
      <c r="D1894" s="126"/>
      <c r="E1894" s="126"/>
      <c r="F1894" s="126"/>
      <c r="G1894" s="126"/>
      <c r="H1894" s="126"/>
      <c r="I1894" s="120">
        <v>100000</v>
      </c>
      <c r="J1894" s="126"/>
      <c r="K1894" s="120">
        <v>0</v>
      </c>
      <c r="L1894" s="126"/>
      <c r="M1894" s="183">
        <v>0</v>
      </c>
      <c r="N1894" s="126"/>
    </row>
    <row r="1895" spans="1:14" x14ac:dyDescent="0.2">
      <c r="A1895" s="136" t="s">
        <v>719</v>
      </c>
      <c r="B1895" s="126"/>
      <c r="C1895" s="136" t="s">
        <v>718</v>
      </c>
      <c r="D1895" s="126"/>
      <c r="E1895" s="126"/>
      <c r="F1895" s="126"/>
      <c r="G1895" s="126"/>
      <c r="H1895" s="126"/>
      <c r="I1895" s="184" t="s">
        <v>0</v>
      </c>
      <c r="J1895" s="126"/>
      <c r="K1895" s="184">
        <v>0</v>
      </c>
      <c r="L1895" s="126"/>
      <c r="M1895" s="185" t="s">
        <v>0</v>
      </c>
      <c r="N1895" s="126"/>
    </row>
    <row r="1896" spans="1:14" x14ac:dyDescent="0.2">
      <c r="A1896" s="177" t="s">
        <v>863</v>
      </c>
      <c r="B1896" s="126"/>
      <c r="C1896" s="177" t="s">
        <v>864</v>
      </c>
      <c r="D1896" s="126"/>
      <c r="E1896" s="126"/>
      <c r="F1896" s="126"/>
      <c r="G1896" s="126"/>
      <c r="H1896" s="126"/>
      <c r="I1896" s="178">
        <v>2912250</v>
      </c>
      <c r="J1896" s="126"/>
      <c r="K1896" s="178">
        <v>0</v>
      </c>
      <c r="L1896" s="126"/>
      <c r="M1896" s="182">
        <v>0</v>
      </c>
      <c r="N1896" s="126"/>
    </row>
    <row r="1897" spans="1:14" x14ac:dyDescent="0.2">
      <c r="A1897" s="174" t="s">
        <v>199</v>
      </c>
      <c r="B1897" s="126"/>
      <c r="C1897" s="126"/>
      <c r="D1897" s="126"/>
      <c r="E1897" s="126"/>
      <c r="F1897" s="126"/>
      <c r="G1897" s="126"/>
      <c r="H1897" s="126"/>
      <c r="I1897" s="175">
        <v>235000</v>
      </c>
      <c r="J1897" s="126"/>
      <c r="K1897" s="175">
        <v>0</v>
      </c>
      <c r="L1897" s="126"/>
      <c r="M1897" s="176">
        <v>0</v>
      </c>
      <c r="N1897" s="126"/>
    </row>
    <row r="1898" spans="1:14" x14ac:dyDescent="0.2">
      <c r="A1898" s="174" t="s">
        <v>200</v>
      </c>
      <c r="B1898" s="126"/>
      <c r="C1898" s="126"/>
      <c r="D1898" s="126"/>
      <c r="E1898" s="126"/>
      <c r="F1898" s="126"/>
      <c r="G1898" s="126"/>
      <c r="H1898" s="126"/>
      <c r="I1898" s="175">
        <v>235000</v>
      </c>
      <c r="J1898" s="126"/>
      <c r="K1898" s="175">
        <v>0</v>
      </c>
      <c r="L1898" s="126"/>
      <c r="M1898" s="176">
        <v>0</v>
      </c>
      <c r="N1898" s="126"/>
    </row>
    <row r="1899" spans="1:14" x14ac:dyDescent="0.2">
      <c r="A1899" s="186" t="s">
        <v>461</v>
      </c>
      <c r="B1899" s="126"/>
      <c r="C1899" s="186" t="s">
        <v>462</v>
      </c>
      <c r="D1899" s="126"/>
      <c r="E1899" s="126"/>
      <c r="F1899" s="126"/>
      <c r="G1899" s="126"/>
      <c r="H1899" s="126"/>
      <c r="I1899" s="120">
        <v>235000</v>
      </c>
      <c r="J1899" s="126"/>
      <c r="K1899" s="120">
        <v>0</v>
      </c>
      <c r="L1899" s="126"/>
      <c r="M1899" s="183">
        <v>0</v>
      </c>
      <c r="N1899" s="126"/>
    </row>
    <row r="1900" spans="1:14" x14ac:dyDescent="0.2">
      <c r="A1900" s="136" t="s">
        <v>469</v>
      </c>
      <c r="B1900" s="126"/>
      <c r="C1900" s="136" t="s">
        <v>470</v>
      </c>
      <c r="D1900" s="126"/>
      <c r="E1900" s="126"/>
      <c r="F1900" s="126"/>
      <c r="G1900" s="126"/>
      <c r="H1900" s="126"/>
      <c r="I1900" s="184" t="s">
        <v>0</v>
      </c>
      <c r="J1900" s="126"/>
      <c r="K1900" s="184">
        <v>0</v>
      </c>
      <c r="L1900" s="126"/>
      <c r="M1900" s="185" t="s">
        <v>0</v>
      </c>
      <c r="N1900" s="126"/>
    </row>
    <row r="1901" spans="1:14" x14ac:dyDescent="0.2">
      <c r="A1901" s="174" t="s">
        <v>210</v>
      </c>
      <c r="B1901" s="126"/>
      <c r="C1901" s="126"/>
      <c r="D1901" s="126"/>
      <c r="E1901" s="126"/>
      <c r="F1901" s="126"/>
      <c r="G1901" s="126"/>
      <c r="H1901" s="126"/>
      <c r="I1901" s="175">
        <v>2677250</v>
      </c>
      <c r="J1901" s="126"/>
      <c r="K1901" s="175">
        <v>0</v>
      </c>
      <c r="L1901" s="126"/>
      <c r="M1901" s="176">
        <v>0</v>
      </c>
      <c r="N1901" s="126"/>
    </row>
    <row r="1902" spans="1:14" x14ac:dyDescent="0.2">
      <c r="A1902" s="174" t="s">
        <v>211</v>
      </c>
      <c r="B1902" s="126"/>
      <c r="C1902" s="126"/>
      <c r="D1902" s="126"/>
      <c r="E1902" s="126"/>
      <c r="F1902" s="126"/>
      <c r="G1902" s="126"/>
      <c r="H1902" s="126"/>
      <c r="I1902" s="175">
        <v>2677250</v>
      </c>
      <c r="J1902" s="126"/>
      <c r="K1902" s="175">
        <v>0</v>
      </c>
      <c r="L1902" s="126"/>
      <c r="M1902" s="176">
        <v>0</v>
      </c>
      <c r="N1902" s="126"/>
    </row>
    <row r="1903" spans="1:14" x14ac:dyDescent="0.2">
      <c r="A1903" s="186" t="s">
        <v>807</v>
      </c>
      <c r="B1903" s="126"/>
      <c r="C1903" s="186" t="s">
        <v>808</v>
      </c>
      <c r="D1903" s="126"/>
      <c r="E1903" s="126"/>
      <c r="F1903" s="126"/>
      <c r="G1903" s="126"/>
      <c r="H1903" s="126"/>
      <c r="I1903" s="120">
        <v>1347250</v>
      </c>
      <c r="J1903" s="126"/>
      <c r="K1903" s="120">
        <v>0</v>
      </c>
      <c r="L1903" s="126"/>
      <c r="M1903" s="183">
        <v>0</v>
      </c>
      <c r="N1903" s="126"/>
    </row>
    <row r="1904" spans="1:14" x14ac:dyDescent="0.2">
      <c r="A1904" s="136" t="s">
        <v>825</v>
      </c>
      <c r="B1904" s="126"/>
      <c r="C1904" s="136" t="s">
        <v>826</v>
      </c>
      <c r="D1904" s="126"/>
      <c r="E1904" s="126"/>
      <c r="F1904" s="126"/>
      <c r="G1904" s="126"/>
      <c r="H1904" s="126"/>
      <c r="I1904" s="184" t="s">
        <v>0</v>
      </c>
      <c r="J1904" s="126"/>
      <c r="K1904" s="184">
        <v>0</v>
      </c>
      <c r="L1904" s="126"/>
      <c r="M1904" s="185" t="s">
        <v>0</v>
      </c>
      <c r="N1904" s="126"/>
    </row>
    <row r="1905" spans="1:14" x14ac:dyDescent="0.2">
      <c r="A1905" s="186" t="s">
        <v>461</v>
      </c>
      <c r="B1905" s="126"/>
      <c r="C1905" s="186" t="s">
        <v>462</v>
      </c>
      <c r="D1905" s="126"/>
      <c r="E1905" s="126"/>
      <c r="F1905" s="126"/>
      <c r="G1905" s="126"/>
      <c r="H1905" s="126"/>
      <c r="I1905" s="120">
        <v>1330000</v>
      </c>
      <c r="J1905" s="126"/>
      <c r="K1905" s="120">
        <v>0</v>
      </c>
      <c r="L1905" s="126"/>
      <c r="M1905" s="183">
        <v>0</v>
      </c>
      <c r="N1905" s="126"/>
    </row>
    <row r="1906" spans="1:14" x14ac:dyDescent="0.2">
      <c r="A1906" s="136" t="s">
        <v>469</v>
      </c>
      <c r="B1906" s="126"/>
      <c r="C1906" s="136" t="s">
        <v>470</v>
      </c>
      <c r="D1906" s="126"/>
      <c r="E1906" s="126"/>
      <c r="F1906" s="126"/>
      <c r="G1906" s="126"/>
      <c r="H1906" s="126"/>
      <c r="I1906" s="184" t="s">
        <v>0</v>
      </c>
      <c r="J1906" s="126"/>
      <c r="K1906" s="184">
        <v>0</v>
      </c>
      <c r="L1906" s="126"/>
      <c r="M1906" s="185" t="s">
        <v>0</v>
      </c>
      <c r="N1906" s="126"/>
    </row>
    <row r="1907" spans="1:14" x14ac:dyDescent="0.2">
      <c r="A1907" s="177" t="s">
        <v>865</v>
      </c>
      <c r="B1907" s="126"/>
      <c r="C1907" s="177" t="s">
        <v>866</v>
      </c>
      <c r="D1907" s="126"/>
      <c r="E1907" s="126"/>
      <c r="F1907" s="126"/>
      <c r="G1907" s="126"/>
      <c r="H1907" s="126"/>
      <c r="I1907" s="178">
        <v>15000</v>
      </c>
      <c r="J1907" s="126"/>
      <c r="K1907" s="178">
        <v>0</v>
      </c>
      <c r="L1907" s="126"/>
      <c r="M1907" s="182">
        <v>0</v>
      </c>
      <c r="N1907" s="126"/>
    </row>
    <row r="1908" spans="1:14" x14ac:dyDescent="0.2">
      <c r="A1908" s="174" t="s">
        <v>218</v>
      </c>
      <c r="B1908" s="126"/>
      <c r="C1908" s="126"/>
      <c r="D1908" s="126"/>
      <c r="E1908" s="126"/>
      <c r="F1908" s="126"/>
      <c r="G1908" s="126"/>
      <c r="H1908" s="126"/>
      <c r="I1908" s="175">
        <v>15000</v>
      </c>
      <c r="J1908" s="126"/>
      <c r="K1908" s="175">
        <v>0</v>
      </c>
      <c r="L1908" s="126"/>
      <c r="M1908" s="176">
        <v>0</v>
      </c>
      <c r="N1908" s="126"/>
    </row>
    <row r="1909" spans="1:14" x14ac:dyDescent="0.2">
      <c r="A1909" s="174" t="s">
        <v>219</v>
      </c>
      <c r="B1909" s="126"/>
      <c r="C1909" s="126"/>
      <c r="D1909" s="126"/>
      <c r="E1909" s="126"/>
      <c r="F1909" s="126"/>
      <c r="G1909" s="126"/>
      <c r="H1909" s="126"/>
      <c r="I1909" s="175">
        <v>15000</v>
      </c>
      <c r="J1909" s="126"/>
      <c r="K1909" s="175">
        <v>0</v>
      </c>
      <c r="L1909" s="126"/>
      <c r="M1909" s="176">
        <v>0</v>
      </c>
      <c r="N1909" s="126"/>
    </row>
    <row r="1910" spans="1:14" x14ac:dyDescent="0.2">
      <c r="A1910" s="186" t="s">
        <v>461</v>
      </c>
      <c r="B1910" s="126"/>
      <c r="C1910" s="186" t="s">
        <v>462</v>
      </c>
      <c r="D1910" s="126"/>
      <c r="E1910" s="126"/>
      <c r="F1910" s="126"/>
      <c r="G1910" s="126"/>
      <c r="H1910" s="126"/>
      <c r="I1910" s="120">
        <v>15000</v>
      </c>
      <c r="J1910" s="126"/>
      <c r="K1910" s="120">
        <v>0</v>
      </c>
      <c r="L1910" s="126"/>
      <c r="M1910" s="183">
        <v>0</v>
      </c>
      <c r="N1910" s="126"/>
    </row>
    <row r="1911" spans="1:14" x14ac:dyDescent="0.2">
      <c r="A1911" s="136" t="s">
        <v>465</v>
      </c>
      <c r="B1911" s="126"/>
      <c r="C1911" s="136" t="s">
        <v>466</v>
      </c>
      <c r="D1911" s="126"/>
      <c r="E1911" s="126"/>
      <c r="F1911" s="126"/>
      <c r="G1911" s="126"/>
      <c r="H1911" s="126"/>
      <c r="I1911" s="184" t="s">
        <v>0</v>
      </c>
      <c r="J1911" s="126"/>
      <c r="K1911" s="184">
        <v>0</v>
      </c>
      <c r="L1911" s="126"/>
      <c r="M1911" s="185" t="s">
        <v>0</v>
      </c>
      <c r="N1911" s="126"/>
    </row>
    <row r="1912" spans="1:14" x14ac:dyDescent="0.2">
      <c r="A1912" s="177" t="s">
        <v>867</v>
      </c>
      <c r="B1912" s="126"/>
      <c r="C1912" s="177" t="s">
        <v>868</v>
      </c>
      <c r="D1912" s="126"/>
      <c r="E1912" s="126"/>
      <c r="F1912" s="126"/>
      <c r="G1912" s="126"/>
      <c r="H1912" s="126"/>
      <c r="I1912" s="178">
        <v>50000</v>
      </c>
      <c r="J1912" s="126"/>
      <c r="K1912" s="178">
        <v>0</v>
      </c>
      <c r="L1912" s="126"/>
      <c r="M1912" s="182">
        <v>0</v>
      </c>
      <c r="N1912" s="126"/>
    </row>
    <row r="1913" spans="1:14" x14ac:dyDescent="0.2">
      <c r="A1913" s="174" t="s">
        <v>206</v>
      </c>
      <c r="B1913" s="126"/>
      <c r="C1913" s="126"/>
      <c r="D1913" s="126"/>
      <c r="E1913" s="126"/>
      <c r="F1913" s="126"/>
      <c r="G1913" s="126"/>
      <c r="H1913" s="126"/>
      <c r="I1913" s="175">
        <v>50000</v>
      </c>
      <c r="J1913" s="126"/>
      <c r="K1913" s="175">
        <v>0</v>
      </c>
      <c r="L1913" s="126"/>
      <c r="M1913" s="176">
        <v>0</v>
      </c>
      <c r="N1913" s="126"/>
    </row>
    <row r="1914" spans="1:14" x14ac:dyDescent="0.2">
      <c r="A1914" s="174" t="s">
        <v>207</v>
      </c>
      <c r="B1914" s="126"/>
      <c r="C1914" s="126"/>
      <c r="D1914" s="126"/>
      <c r="E1914" s="126"/>
      <c r="F1914" s="126"/>
      <c r="G1914" s="126"/>
      <c r="H1914" s="126"/>
      <c r="I1914" s="175">
        <v>50000</v>
      </c>
      <c r="J1914" s="126"/>
      <c r="K1914" s="175">
        <v>0</v>
      </c>
      <c r="L1914" s="126"/>
      <c r="M1914" s="176">
        <v>0</v>
      </c>
      <c r="N1914" s="126"/>
    </row>
    <row r="1915" spans="1:14" x14ac:dyDescent="0.2">
      <c r="A1915" s="186" t="s">
        <v>815</v>
      </c>
      <c r="B1915" s="126"/>
      <c r="C1915" s="186" t="s">
        <v>816</v>
      </c>
      <c r="D1915" s="126"/>
      <c r="E1915" s="126"/>
      <c r="F1915" s="126"/>
      <c r="G1915" s="126"/>
      <c r="H1915" s="126"/>
      <c r="I1915" s="120">
        <v>50000</v>
      </c>
      <c r="J1915" s="126"/>
      <c r="K1915" s="120">
        <v>0</v>
      </c>
      <c r="L1915" s="126"/>
      <c r="M1915" s="183">
        <v>0</v>
      </c>
      <c r="N1915" s="126"/>
    </row>
    <row r="1916" spans="1:14" x14ac:dyDescent="0.2">
      <c r="A1916" s="136" t="s">
        <v>821</v>
      </c>
      <c r="B1916" s="126"/>
      <c r="C1916" s="136" t="s">
        <v>822</v>
      </c>
      <c r="D1916" s="126"/>
      <c r="E1916" s="126"/>
      <c r="F1916" s="126"/>
      <c r="G1916" s="126"/>
      <c r="H1916" s="126"/>
      <c r="I1916" s="184" t="s">
        <v>0</v>
      </c>
      <c r="J1916" s="126"/>
      <c r="K1916" s="184">
        <v>0</v>
      </c>
      <c r="L1916" s="126"/>
      <c r="M1916" s="185" t="s">
        <v>0</v>
      </c>
      <c r="N1916" s="126"/>
    </row>
    <row r="1917" spans="1:14" x14ac:dyDescent="0.2">
      <c r="A1917" s="177" t="s">
        <v>869</v>
      </c>
      <c r="B1917" s="126"/>
      <c r="C1917" s="177" t="s">
        <v>870</v>
      </c>
      <c r="D1917" s="126"/>
      <c r="E1917" s="126"/>
      <c r="F1917" s="126"/>
      <c r="G1917" s="126"/>
      <c r="H1917" s="126"/>
      <c r="I1917" s="178">
        <v>1156873</v>
      </c>
      <c r="J1917" s="126"/>
      <c r="K1917" s="178">
        <v>0</v>
      </c>
      <c r="L1917" s="126"/>
      <c r="M1917" s="182">
        <v>0</v>
      </c>
      <c r="N1917" s="126"/>
    </row>
    <row r="1918" spans="1:14" x14ac:dyDescent="0.2">
      <c r="A1918" s="174" t="s">
        <v>199</v>
      </c>
      <c r="B1918" s="126"/>
      <c r="C1918" s="126"/>
      <c r="D1918" s="126"/>
      <c r="E1918" s="126"/>
      <c r="F1918" s="126"/>
      <c r="G1918" s="126"/>
      <c r="H1918" s="126"/>
      <c r="I1918" s="175">
        <v>750000</v>
      </c>
      <c r="J1918" s="126"/>
      <c r="K1918" s="175">
        <v>0</v>
      </c>
      <c r="L1918" s="126"/>
      <c r="M1918" s="176">
        <v>0</v>
      </c>
      <c r="N1918" s="126"/>
    </row>
    <row r="1919" spans="1:14" x14ac:dyDescent="0.2">
      <c r="A1919" s="174" t="s">
        <v>222</v>
      </c>
      <c r="B1919" s="126"/>
      <c r="C1919" s="126"/>
      <c r="D1919" s="126"/>
      <c r="E1919" s="126"/>
      <c r="F1919" s="126"/>
      <c r="G1919" s="126"/>
      <c r="H1919" s="126"/>
      <c r="I1919" s="175">
        <v>750000</v>
      </c>
      <c r="J1919" s="126"/>
      <c r="K1919" s="175">
        <v>0</v>
      </c>
      <c r="L1919" s="126"/>
      <c r="M1919" s="176">
        <v>0</v>
      </c>
      <c r="N1919" s="126"/>
    </row>
    <row r="1920" spans="1:14" x14ac:dyDescent="0.2">
      <c r="A1920" s="186" t="s">
        <v>717</v>
      </c>
      <c r="B1920" s="126"/>
      <c r="C1920" s="186" t="s">
        <v>718</v>
      </c>
      <c r="D1920" s="126"/>
      <c r="E1920" s="126"/>
      <c r="F1920" s="126"/>
      <c r="G1920" s="126"/>
      <c r="H1920" s="126"/>
      <c r="I1920" s="120">
        <v>750000</v>
      </c>
      <c r="J1920" s="126"/>
      <c r="K1920" s="120">
        <v>0</v>
      </c>
      <c r="L1920" s="126"/>
      <c r="M1920" s="183">
        <v>0</v>
      </c>
      <c r="N1920" s="126"/>
    </row>
    <row r="1921" spans="1:14" x14ac:dyDescent="0.2">
      <c r="A1921" s="136" t="s">
        <v>719</v>
      </c>
      <c r="B1921" s="126"/>
      <c r="C1921" s="136" t="s">
        <v>718</v>
      </c>
      <c r="D1921" s="126"/>
      <c r="E1921" s="126"/>
      <c r="F1921" s="126"/>
      <c r="G1921" s="126"/>
      <c r="H1921" s="126"/>
      <c r="I1921" s="184" t="s">
        <v>0</v>
      </c>
      <c r="J1921" s="126"/>
      <c r="K1921" s="184">
        <v>0</v>
      </c>
      <c r="L1921" s="126"/>
      <c r="M1921" s="185" t="s">
        <v>0</v>
      </c>
      <c r="N1921" s="126"/>
    </row>
    <row r="1922" spans="1:14" x14ac:dyDescent="0.2">
      <c r="A1922" s="174" t="s">
        <v>206</v>
      </c>
      <c r="B1922" s="126"/>
      <c r="C1922" s="126"/>
      <c r="D1922" s="126"/>
      <c r="E1922" s="126"/>
      <c r="F1922" s="126"/>
      <c r="G1922" s="126"/>
      <c r="H1922" s="126"/>
      <c r="I1922" s="175">
        <v>30000</v>
      </c>
      <c r="J1922" s="126"/>
      <c r="K1922" s="175">
        <v>0</v>
      </c>
      <c r="L1922" s="126"/>
      <c r="M1922" s="176">
        <v>0</v>
      </c>
      <c r="N1922" s="126"/>
    </row>
    <row r="1923" spans="1:14" x14ac:dyDescent="0.2">
      <c r="A1923" s="174" t="s">
        <v>207</v>
      </c>
      <c r="B1923" s="126"/>
      <c r="C1923" s="126"/>
      <c r="D1923" s="126"/>
      <c r="E1923" s="126"/>
      <c r="F1923" s="126"/>
      <c r="G1923" s="126"/>
      <c r="H1923" s="126"/>
      <c r="I1923" s="175">
        <v>30000</v>
      </c>
      <c r="J1923" s="126"/>
      <c r="K1923" s="175">
        <v>0</v>
      </c>
      <c r="L1923" s="126"/>
      <c r="M1923" s="176">
        <v>0</v>
      </c>
      <c r="N1923" s="126"/>
    </row>
    <row r="1924" spans="1:14" x14ac:dyDescent="0.2">
      <c r="A1924" s="186" t="s">
        <v>717</v>
      </c>
      <c r="B1924" s="126"/>
      <c r="C1924" s="186" t="s">
        <v>718</v>
      </c>
      <c r="D1924" s="126"/>
      <c r="E1924" s="126"/>
      <c r="F1924" s="126"/>
      <c r="G1924" s="126"/>
      <c r="H1924" s="126"/>
      <c r="I1924" s="120">
        <v>30000</v>
      </c>
      <c r="J1924" s="126"/>
      <c r="K1924" s="120">
        <v>0</v>
      </c>
      <c r="L1924" s="126"/>
      <c r="M1924" s="183">
        <v>0</v>
      </c>
      <c r="N1924" s="126"/>
    </row>
    <row r="1925" spans="1:14" x14ac:dyDescent="0.2">
      <c r="A1925" s="136" t="s">
        <v>719</v>
      </c>
      <c r="B1925" s="126"/>
      <c r="C1925" s="136" t="s">
        <v>718</v>
      </c>
      <c r="D1925" s="126"/>
      <c r="E1925" s="126"/>
      <c r="F1925" s="126"/>
      <c r="G1925" s="126"/>
      <c r="H1925" s="126"/>
      <c r="I1925" s="184" t="s">
        <v>0</v>
      </c>
      <c r="J1925" s="126"/>
      <c r="K1925" s="184">
        <v>0</v>
      </c>
      <c r="L1925" s="126"/>
      <c r="M1925" s="185" t="s">
        <v>0</v>
      </c>
      <c r="N1925" s="126"/>
    </row>
    <row r="1926" spans="1:14" x14ac:dyDescent="0.2">
      <c r="A1926" s="174" t="s">
        <v>210</v>
      </c>
      <c r="B1926" s="126"/>
      <c r="C1926" s="126"/>
      <c r="D1926" s="126"/>
      <c r="E1926" s="126"/>
      <c r="F1926" s="126"/>
      <c r="G1926" s="126"/>
      <c r="H1926" s="126"/>
      <c r="I1926" s="175">
        <v>376873</v>
      </c>
      <c r="J1926" s="126"/>
      <c r="K1926" s="175">
        <v>0</v>
      </c>
      <c r="L1926" s="126"/>
      <c r="M1926" s="176">
        <v>0</v>
      </c>
      <c r="N1926" s="126"/>
    </row>
    <row r="1927" spans="1:14" x14ac:dyDescent="0.2">
      <c r="A1927" s="174" t="s">
        <v>211</v>
      </c>
      <c r="B1927" s="126"/>
      <c r="C1927" s="126"/>
      <c r="D1927" s="126"/>
      <c r="E1927" s="126"/>
      <c r="F1927" s="126"/>
      <c r="G1927" s="126"/>
      <c r="H1927" s="126"/>
      <c r="I1927" s="175">
        <v>250000</v>
      </c>
      <c r="J1927" s="126"/>
      <c r="K1927" s="175">
        <v>0</v>
      </c>
      <c r="L1927" s="126"/>
      <c r="M1927" s="176">
        <v>0</v>
      </c>
      <c r="N1927" s="126"/>
    </row>
    <row r="1928" spans="1:14" x14ac:dyDescent="0.2">
      <c r="A1928" s="186" t="s">
        <v>717</v>
      </c>
      <c r="B1928" s="126"/>
      <c r="C1928" s="186" t="s">
        <v>718</v>
      </c>
      <c r="D1928" s="126"/>
      <c r="E1928" s="126"/>
      <c r="F1928" s="126"/>
      <c r="G1928" s="126"/>
      <c r="H1928" s="126"/>
      <c r="I1928" s="120">
        <v>250000</v>
      </c>
      <c r="J1928" s="126"/>
      <c r="K1928" s="120">
        <v>0</v>
      </c>
      <c r="L1928" s="126"/>
      <c r="M1928" s="183">
        <v>0</v>
      </c>
      <c r="N1928" s="126"/>
    </row>
    <row r="1929" spans="1:14" x14ac:dyDescent="0.2">
      <c r="A1929" s="136" t="s">
        <v>719</v>
      </c>
      <c r="B1929" s="126"/>
      <c r="C1929" s="136" t="s">
        <v>718</v>
      </c>
      <c r="D1929" s="126"/>
      <c r="E1929" s="126"/>
      <c r="F1929" s="126"/>
      <c r="G1929" s="126"/>
      <c r="H1929" s="126"/>
      <c r="I1929" s="184" t="s">
        <v>0</v>
      </c>
      <c r="J1929" s="126"/>
      <c r="K1929" s="184">
        <v>0</v>
      </c>
      <c r="L1929" s="126"/>
      <c r="M1929" s="185" t="s">
        <v>0</v>
      </c>
      <c r="N1929" s="126"/>
    </row>
    <row r="1930" spans="1:14" x14ac:dyDescent="0.2">
      <c r="A1930" s="174" t="s">
        <v>229</v>
      </c>
      <c r="B1930" s="126"/>
      <c r="C1930" s="126"/>
      <c r="D1930" s="126"/>
      <c r="E1930" s="126"/>
      <c r="F1930" s="126"/>
      <c r="G1930" s="126"/>
      <c r="H1930" s="126"/>
      <c r="I1930" s="175">
        <v>126873</v>
      </c>
      <c r="J1930" s="126"/>
      <c r="K1930" s="175">
        <v>0</v>
      </c>
      <c r="L1930" s="126"/>
      <c r="M1930" s="176">
        <v>0</v>
      </c>
      <c r="N1930" s="126"/>
    </row>
    <row r="1931" spans="1:14" x14ac:dyDescent="0.2">
      <c r="A1931" s="186" t="s">
        <v>717</v>
      </c>
      <c r="B1931" s="126"/>
      <c r="C1931" s="186" t="s">
        <v>718</v>
      </c>
      <c r="D1931" s="126"/>
      <c r="E1931" s="126"/>
      <c r="F1931" s="126"/>
      <c r="G1931" s="126"/>
      <c r="H1931" s="126"/>
      <c r="I1931" s="120">
        <v>126873</v>
      </c>
      <c r="J1931" s="126"/>
      <c r="K1931" s="120">
        <v>0</v>
      </c>
      <c r="L1931" s="126"/>
      <c r="M1931" s="183">
        <v>0</v>
      </c>
      <c r="N1931" s="126"/>
    </row>
    <row r="1932" spans="1:14" x14ac:dyDescent="0.2">
      <c r="A1932" s="136" t="s">
        <v>719</v>
      </c>
      <c r="B1932" s="126"/>
      <c r="C1932" s="136" t="s">
        <v>718</v>
      </c>
      <c r="D1932" s="126"/>
      <c r="E1932" s="126"/>
      <c r="F1932" s="126"/>
      <c r="G1932" s="126"/>
      <c r="H1932" s="126"/>
      <c r="I1932" s="184" t="s">
        <v>0</v>
      </c>
      <c r="J1932" s="126"/>
      <c r="K1932" s="184">
        <v>0</v>
      </c>
      <c r="L1932" s="126"/>
      <c r="M1932" s="185" t="s">
        <v>0</v>
      </c>
      <c r="N1932" s="126"/>
    </row>
    <row r="1933" spans="1:14" x14ac:dyDescent="0.2">
      <c r="A1933" s="177" t="s">
        <v>871</v>
      </c>
      <c r="B1933" s="126"/>
      <c r="C1933" s="177" t="s">
        <v>872</v>
      </c>
      <c r="D1933" s="126"/>
      <c r="E1933" s="126"/>
      <c r="F1933" s="126"/>
      <c r="G1933" s="126"/>
      <c r="H1933" s="126"/>
      <c r="I1933" s="178">
        <v>500000</v>
      </c>
      <c r="J1933" s="126"/>
      <c r="K1933" s="178">
        <v>0</v>
      </c>
      <c r="L1933" s="126"/>
      <c r="M1933" s="182">
        <v>0</v>
      </c>
      <c r="N1933" s="126"/>
    </row>
    <row r="1934" spans="1:14" x14ac:dyDescent="0.2">
      <c r="A1934" s="174" t="s">
        <v>210</v>
      </c>
      <c r="B1934" s="126"/>
      <c r="C1934" s="126"/>
      <c r="D1934" s="126"/>
      <c r="E1934" s="126"/>
      <c r="F1934" s="126"/>
      <c r="G1934" s="126"/>
      <c r="H1934" s="126"/>
      <c r="I1934" s="175">
        <v>500000</v>
      </c>
      <c r="J1934" s="126"/>
      <c r="K1934" s="175">
        <v>0</v>
      </c>
      <c r="L1934" s="126"/>
      <c r="M1934" s="176">
        <v>0</v>
      </c>
      <c r="N1934" s="126"/>
    </row>
    <row r="1935" spans="1:14" x14ac:dyDescent="0.2">
      <c r="A1935" s="174" t="s">
        <v>211</v>
      </c>
      <c r="B1935" s="126"/>
      <c r="C1935" s="126"/>
      <c r="D1935" s="126"/>
      <c r="E1935" s="126"/>
      <c r="F1935" s="126"/>
      <c r="G1935" s="126"/>
      <c r="H1935" s="126"/>
      <c r="I1935" s="175">
        <v>500000</v>
      </c>
      <c r="J1935" s="126"/>
      <c r="K1935" s="175">
        <v>0</v>
      </c>
      <c r="L1935" s="126"/>
      <c r="M1935" s="176">
        <v>0</v>
      </c>
      <c r="N1935" s="126"/>
    </row>
    <row r="1936" spans="1:14" x14ac:dyDescent="0.2">
      <c r="A1936" s="186" t="s">
        <v>717</v>
      </c>
      <c r="B1936" s="126"/>
      <c r="C1936" s="186" t="s">
        <v>718</v>
      </c>
      <c r="D1936" s="126"/>
      <c r="E1936" s="126"/>
      <c r="F1936" s="126"/>
      <c r="G1936" s="126"/>
      <c r="H1936" s="126"/>
      <c r="I1936" s="120">
        <v>500000</v>
      </c>
      <c r="J1936" s="126"/>
      <c r="K1936" s="120">
        <v>0</v>
      </c>
      <c r="L1936" s="126"/>
      <c r="M1936" s="183">
        <v>0</v>
      </c>
      <c r="N1936" s="126"/>
    </row>
    <row r="1937" spans="1:14" x14ac:dyDescent="0.2">
      <c r="A1937" s="136" t="s">
        <v>719</v>
      </c>
      <c r="B1937" s="126"/>
      <c r="C1937" s="136" t="s">
        <v>718</v>
      </c>
      <c r="D1937" s="126"/>
      <c r="E1937" s="126"/>
      <c r="F1937" s="126"/>
      <c r="G1937" s="126"/>
      <c r="H1937" s="126"/>
      <c r="I1937" s="184" t="s">
        <v>0</v>
      </c>
      <c r="J1937" s="126"/>
      <c r="K1937" s="184">
        <v>0</v>
      </c>
      <c r="L1937" s="126"/>
      <c r="M1937" s="185" t="s">
        <v>0</v>
      </c>
      <c r="N1937" s="126"/>
    </row>
    <row r="1938" spans="1:14" x14ac:dyDescent="0.2">
      <c r="A1938" s="177" t="s">
        <v>873</v>
      </c>
      <c r="B1938" s="126"/>
      <c r="C1938" s="177" t="s">
        <v>874</v>
      </c>
      <c r="D1938" s="126"/>
      <c r="E1938" s="126"/>
      <c r="F1938" s="126"/>
      <c r="G1938" s="126"/>
      <c r="H1938" s="126"/>
      <c r="I1938" s="178">
        <v>100000</v>
      </c>
      <c r="J1938" s="126"/>
      <c r="K1938" s="178">
        <v>0</v>
      </c>
      <c r="L1938" s="126"/>
      <c r="M1938" s="182">
        <v>0</v>
      </c>
      <c r="N1938" s="126"/>
    </row>
    <row r="1939" spans="1:14" x14ac:dyDescent="0.2">
      <c r="A1939" s="174" t="s">
        <v>210</v>
      </c>
      <c r="B1939" s="126"/>
      <c r="C1939" s="126"/>
      <c r="D1939" s="126"/>
      <c r="E1939" s="126"/>
      <c r="F1939" s="126"/>
      <c r="G1939" s="126"/>
      <c r="H1939" s="126"/>
      <c r="I1939" s="175">
        <v>100000</v>
      </c>
      <c r="J1939" s="126"/>
      <c r="K1939" s="175">
        <v>0</v>
      </c>
      <c r="L1939" s="126"/>
      <c r="M1939" s="176">
        <v>0</v>
      </c>
      <c r="N1939" s="126"/>
    </row>
    <row r="1940" spans="1:14" x14ac:dyDescent="0.2">
      <c r="A1940" s="174" t="s">
        <v>211</v>
      </c>
      <c r="B1940" s="126"/>
      <c r="C1940" s="126"/>
      <c r="D1940" s="126"/>
      <c r="E1940" s="126"/>
      <c r="F1940" s="126"/>
      <c r="G1940" s="126"/>
      <c r="H1940" s="126"/>
      <c r="I1940" s="175">
        <v>100000</v>
      </c>
      <c r="J1940" s="126"/>
      <c r="K1940" s="175">
        <v>0</v>
      </c>
      <c r="L1940" s="126"/>
      <c r="M1940" s="176">
        <v>0</v>
      </c>
      <c r="N1940" s="126"/>
    </row>
    <row r="1941" spans="1:14" x14ac:dyDescent="0.2">
      <c r="A1941" s="186" t="s">
        <v>717</v>
      </c>
      <c r="B1941" s="126"/>
      <c r="C1941" s="186" t="s">
        <v>718</v>
      </c>
      <c r="D1941" s="126"/>
      <c r="E1941" s="126"/>
      <c r="F1941" s="126"/>
      <c r="G1941" s="126"/>
      <c r="H1941" s="126"/>
      <c r="I1941" s="120">
        <v>100000</v>
      </c>
      <c r="J1941" s="126"/>
      <c r="K1941" s="120">
        <v>0</v>
      </c>
      <c r="L1941" s="126"/>
      <c r="M1941" s="183">
        <v>0</v>
      </c>
      <c r="N1941" s="126"/>
    </row>
    <row r="1942" spans="1:14" x14ac:dyDescent="0.2">
      <c r="A1942" s="136" t="s">
        <v>719</v>
      </c>
      <c r="B1942" s="126"/>
      <c r="C1942" s="136" t="s">
        <v>718</v>
      </c>
      <c r="D1942" s="126"/>
      <c r="E1942" s="126"/>
      <c r="F1942" s="126"/>
      <c r="G1942" s="126"/>
      <c r="H1942" s="126"/>
      <c r="I1942" s="184" t="s">
        <v>0</v>
      </c>
      <c r="J1942" s="126"/>
      <c r="K1942" s="184">
        <v>0</v>
      </c>
      <c r="L1942" s="126"/>
      <c r="M1942" s="185" t="s">
        <v>0</v>
      </c>
      <c r="N1942" s="126"/>
    </row>
    <row r="1943" spans="1:14" x14ac:dyDescent="0.2">
      <c r="A1943" s="177" t="s">
        <v>875</v>
      </c>
      <c r="B1943" s="126"/>
      <c r="C1943" s="177" t="s">
        <v>876</v>
      </c>
      <c r="D1943" s="126"/>
      <c r="E1943" s="126"/>
      <c r="F1943" s="126"/>
      <c r="G1943" s="126"/>
      <c r="H1943" s="126"/>
      <c r="I1943" s="178">
        <v>250000</v>
      </c>
      <c r="J1943" s="126"/>
      <c r="K1943" s="178">
        <v>86125</v>
      </c>
      <c r="L1943" s="126"/>
      <c r="M1943" s="182">
        <v>34.450000000000003</v>
      </c>
      <c r="N1943" s="126"/>
    </row>
    <row r="1944" spans="1:14" x14ac:dyDescent="0.2">
      <c r="A1944" s="174" t="s">
        <v>218</v>
      </c>
      <c r="B1944" s="126"/>
      <c r="C1944" s="126"/>
      <c r="D1944" s="126"/>
      <c r="E1944" s="126"/>
      <c r="F1944" s="126"/>
      <c r="G1944" s="126"/>
      <c r="H1944" s="126"/>
      <c r="I1944" s="175">
        <v>250000</v>
      </c>
      <c r="J1944" s="126"/>
      <c r="K1944" s="175">
        <v>86125</v>
      </c>
      <c r="L1944" s="126"/>
      <c r="M1944" s="176">
        <v>34.450000000000003</v>
      </c>
      <c r="N1944" s="126"/>
    </row>
    <row r="1945" spans="1:14" x14ac:dyDescent="0.2">
      <c r="A1945" s="174" t="s">
        <v>219</v>
      </c>
      <c r="B1945" s="126"/>
      <c r="C1945" s="126"/>
      <c r="D1945" s="126"/>
      <c r="E1945" s="126"/>
      <c r="F1945" s="126"/>
      <c r="G1945" s="126"/>
      <c r="H1945" s="126"/>
      <c r="I1945" s="175">
        <v>250000</v>
      </c>
      <c r="J1945" s="126"/>
      <c r="K1945" s="175">
        <v>86125</v>
      </c>
      <c r="L1945" s="126"/>
      <c r="M1945" s="176">
        <v>34.450000000000003</v>
      </c>
      <c r="N1945" s="126"/>
    </row>
    <row r="1946" spans="1:14" x14ac:dyDescent="0.2">
      <c r="A1946" s="186" t="s">
        <v>815</v>
      </c>
      <c r="B1946" s="126"/>
      <c r="C1946" s="186" t="s">
        <v>816</v>
      </c>
      <c r="D1946" s="126"/>
      <c r="E1946" s="126"/>
      <c r="F1946" s="126"/>
      <c r="G1946" s="126"/>
      <c r="H1946" s="126"/>
      <c r="I1946" s="120">
        <v>250000</v>
      </c>
      <c r="J1946" s="126"/>
      <c r="K1946" s="120">
        <v>86125</v>
      </c>
      <c r="L1946" s="126"/>
      <c r="M1946" s="183">
        <v>34.450000000000003</v>
      </c>
      <c r="N1946" s="126"/>
    </row>
    <row r="1947" spans="1:14" x14ac:dyDescent="0.2">
      <c r="A1947" s="136" t="s">
        <v>877</v>
      </c>
      <c r="B1947" s="126"/>
      <c r="C1947" s="136" t="s">
        <v>878</v>
      </c>
      <c r="D1947" s="126"/>
      <c r="E1947" s="126"/>
      <c r="F1947" s="126"/>
      <c r="G1947" s="126"/>
      <c r="H1947" s="126"/>
      <c r="I1947" s="184" t="s">
        <v>0</v>
      </c>
      <c r="J1947" s="126"/>
      <c r="K1947" s="184">
        <v>86125</v>
      </c>
      <c r="L1947" s="126"/>
      <c r="M1947" s="185" t="s">
        <v>0</v>
      </c>
      <c r="N1947" s="126"/>
    </row>
    <row r="1948" spans="1:14" x14ac:dyDescent="0.2">
      <c r="A1948" s="177" t="s">
        <v>879</v>
      </c>
      <c r="B1948" s="126"/>
      <c r="C1948" s="177" t="s">
        <v>880</v>
      </c>
      <c r="D1948" s="126"/>
      <c r="E1948" s="126"/>
      <c r="F1948" s="126"/>
      <c r="G1948" s="126"/>
      <c r="H1948" s="126"/>
      <c r="I1948" s="178">
        <v>175000</v>
      </c>
      <c r="J1948" s="126"/>
      <c r="K1948" s="178">
        <v>0</v>
      </c>
      <c r="L1948" s="126"/>
      <c r="M1948" s="182">
        <v>0</v>
      </c>
      <c r="N1948" s="126"/>
    </row>
    <row r="1949" spans="1:14" x14ac:dyDescent="0.2">
      <c r="A1949" s="174" t="s">
        <v>199</v>
      </c>
      <c r="B1949" s="126"/>
      <c r="C1949" s="126"/>
      <c r="D1949" s="126"/>
      <c r="E1949" s="126"/>
      <c r="F1949" s="126"/>
      <c r="G1949" s="126"/>
      <c r="H1949" s="126"/>
      <c r="I1949" s="175">
        <v>175000</v>
      </c>
      <c r="J1949" s="126"/>
      <c r="K1949" s="175">
        <v>0</v>
      </c>
      <c r="L1949" s="126"/>
      <c r="M1949" s="176">
        <v>0</v>
      </c>
      <c r="N1949" s="126"/>
    </row>
    <row r="1950" spans="1:14" x14ac:dyDescent="0.2">
      <c r="A1950" s="174" t="s">
        <v>200</v>
      </c>
      <c r="B1950" s="126"/>
      <c r="C1950" s="126"/>
      <c r="D1950" s="126"/>
      <c r="E1950" s="126"/>
      <c r="F1950" s="126"/>
      <c r="G1950" s="126"/>
      <c r="H1950" s="126"/>
      <c r="I1950" s="175">
        <v>175000</v>
      </c>
      <c r="J1950" s="126"/>
      <c r="K1950" s="175">
        <v>0</v>
      </c>
      <c r="L1950" s="126"/>
      <c r="M1950" s="176">
        <v>0</v>
      </c>
      <c r="N1950" s="126"/>
    </row>
    <row r="1951" spans="1:14" x14ac:dyDescent="0.2">
      <c r="A1951" s="186" t="s">
        <v>518</v>
      </c>
      <c r="B1951" s="126"/>
      <c r="C1951" s="186" t="s">
        <v>519</v>
      </c>
      <c r="D1951" s="126"/>
      <c r="E1951" s="126"/>
      <c r="F1951" s="126"/>
      <c r="G1951" s="126"/>
      <c r="H1951" s="126"/>
      <c r="I1951" s="120">
        <v>175000</v>
      </c>
      <c r="J1951" s="126"/>
      <c r="K1951" s="120">
        <v>0</v>
      </c>
      <c r="L1951" s="126"/>
      <c r="M1951" s="183">
        <v>0</v>
      </c>
      <c r="N1951" s="126"/>
    </row>
    <row r="1952" spans="1:14" x14ac:dyDescent="0.2">
      <c r="A1952" s="136" t="s">
        <v>530</v>
      </c>
      <c r="B1952" s="126"/>
      <c r="C1952" s="136" t="s">
        <v>531</v>
      </c>
      <c r="D1952" s="126"/>
      <c r="E1952" s="126"/>
      <c r="F1952" s="126"/>
      <c r="G1952" s="126"/>
      <c r="H1952" s="126"/>
      <c r="I1952" s="184" t="s">
        <v>0</v>
      </c>
      <c r="J1952" s="126"/>
      <c r="K1952" s="184">
        <v>0</v>
      </c>
      <c r="L1952" s="126"/>
      <c r="M1952" s="185" t="s">
        <v>0</v>
      </c>
      <c r="N1952" s="126"/>
    </row>
    <row r="1953" spans="1:14" x14ac:dyDescent="0.2">
      <c r="A1953" s="177" t="s">
        <v>881</v>
      </c>
      <c r="B1953" s="126"/>
      <c r="C1953" s="177" t="s">
        <v>882</v>
      </c>
      <c r="D1953" s="126"/>
      <c r="E1953" s="126"/>
      <c r="F1953" s="126"/>
      <c r="G1953" s="126"/>
      <c r="H1953" s="126"/>
      <c r="I1953" s="178">
        <v>460000</v>
      </c>
      <c r="J1953" s="126"/>
      <c r="K1953" s="178">
        <v>335098.81</v>
      </c>
      <c r="L1953" s="126"/>
      <c r="M1953" s="182">
        <v>72.849999999999994</v>
      </c>
      <c r="N1953" s="126"/>
    </row>
    <row r="1954" spans="1:14" x14ac:dyDescent="0.2">
      <c r="A1954" s="174" t="s">
        <v>199</v>
      </c>
      <c r="B1954" s="126"/>
      <c r="C1954" s="126"/>
      <c r="D1954" s="126"/>
      <c r="E1954" s="126"/>
      <c r="F1954" s="126"/>
      <c r="G1954" s="126"/>
      <c r="H1954" s="126"/>
      <c r="I1954" s="175">
        <v>460000</v>
      </c>
      <c r="J1954" s="126"/>
      <c r="K1954" s="175">
        <v>335098.81</v>
      </c>
      <c r="L1954" s="126"/>
      <c r="M1954" s="176">
        <v>72.849999999999994</v>
      </c>
      <c r="N1954" s="126"/>
    </row>
    <row r="1955" spans="1:14" x14ac:dyDescent="0.2">
      <c r="A1955" s="174" t="s">
        <v>200</v>
      </c>
      <c r="B1955" s="126"/>
      <c r="C1955" s="126"/>
      <c r="D1955" s="126"/>
      <c r="E1955" s="126"/>
      <c r="F1955" s="126"/>
      <c r="G1955" s="126"/>
      <c r="H1955" s="126"/>
      <c r="I1955" s="175">
        <v>80000</v>
      </c>
      <c r="J1955" s="126"/>
      <c r="K1955" s="175">
        <v>0</v>
      </c>
      <c r="L1955" s="126"/>
      <c r="M1955" s="176">
        <v>0</v>
      </c>
      <c r="N1955" s="126"/>
    </row>
    <row r="1956" spans="1:14" x14ac:dyDescent="0.2">
      <c r="A1956" s="186" t="s">
        <v>717</v>
      </c>
      <c r="B1956" s="126"/>
      <c r="C1956" s="186" t="s">
        <v>718</v>
      </c>
      <c r="D1956" s="126"/>
      <c r="E1956" s="126"/>
      <c r="F1956" s="126"/>
      <c r="G1956" s="126"/>
      <c r="H1956" s="126"/>
      <c r="I1956" s="120">
        <v>80000</v>
      </c>
      <c r="J1956" s="126"/>
      <c r="K1956" s="120">
        <v>0</v>
      </c>
      <c r="L1956" s="126"/>
      <c r="M1956" s="183">
        <v>0</v>
      </c>
      <c r="N1956" s="126"/>
    </row>
    <row r="1957" spans="1:14" x14ac:dyDescent="0.2">
      <c r="A1957" s="136" t="s">
        <v>719</v>
      </c>
      <c r="B1957" s="126"/>
      <c r="C1957" s="136" t="s">
        <v>718</v>
      </c>
      <c r="D1957" s="126"/>
      <c r="E1957" s="126"/>
      <c r="F1957" s="126"/>
      <c r="G1957" s="126"/>
      <c r="H1957" s="126"/>
      <c r="I1957" s="184" t="s">
        <v>0</v>
      </c>
      <c r="J1957" s="126"/>
      <c r="K1957" s="184">
        <v>0</v>
      </c>
      <c r="L1957" s="126"/>
      <c r="M1957" s="185" t="s">
        <v>0</v>
      </c>
      <c r="N1957" s="126"/>
    </row>
    <row r="1958" spans="1:14" x14ac:dyDescent="0.2">
      <c r="A1958" s="174" t="s">
        <v>222</v>
      </c>
      <c r="B1958" s="126"/>
      <c r="C1958" s="126"/>
      <c r="D1958" s="126"/>
      <c r="E1958" s="126"/>
      <c r="F1958" s="126"/>
      <c r="G1958" s="126"/>
      <c r="H1958" s="126"/>
      <c r="I1958" s="175">
        <v>380000</v>
      </c>
      <c r="J1958" s="126"/>
      <c r="K1958" s="175">
        <v>335098.81</v>
      </c>
      <c r="L1958" s="126"/>
      <c r="M1958" s="176">
        <v>88.18</v>
      </c>
      <c r="N1958" s="126"/>
    </row>
    <row r="1959" spans="1:14" x14ac:dyDescent="0.2">
      <c r="A1959" s="186" t="s">
        <v>717</v>
      </c>
      <c r="B1959" s="126"/>
      <c r="C1959" s="186" t="s">
        <v>718</v>
      </c>
      <c r="D1959" s="126"/>
      <c r="E1959" s="126"/>
      <c r="F1959" s="126"/>
      <c r="G1959" s="126"/>
      <c r="H1959" s="126"/>
      <c r="I1959" s="120">
        <v>380000</v>
      </c>
      <c r="J1959" s="126"/>
      <c r="K1959" s="120">
        <v>335098.81</v>
      </c>
      <c r="L1959" s="126"/>
      <c r="M1959" s="183">
        <v>88.18</v>
      </c>
      <c r="N1959" s="126"/>
    </row>
    <row r="1960" spans="1:14" x14ac:dyDescent="0.2">
      <c r="A1960" s="136" t="s">
        <v>719</v>
      </c>
      <c r="B1960" s="126"/>
      <c r="C1960" s="136" t="s">
        <v>718</v>
      </c>
      <c r="D1960" s="126"/>
      <c r="E1960" s="126"/>
      <c r="F1960" s="126"/>
      <c r="G1960" s="126"/>
      <c r="H1960" s="126"/>
      <c r="I1960" s="184" t="s">
        <v>0</v>
      </c>
      <c r="J1960" s="126"/>
      <c r="K1960" s="184">
        <v>335098.81</v>
      </c>
      <c r="L1960" s="126"/>
      <c r="M1960" s="185" t="s">
        <v>0</v>
      </c>
      <c r="N1960" s="126"/>
    </row>
    <row r="1961" spans="1:14" x14ac:dyDescent="0.2">
      <c r="A1961" s="177" t="s">
        <v>883</v>
      </c>
      <c r="B1961" s="126"/>
      <c r="C1961" s="177" t="s">
        <v>884</v>
      </c>
      <c r="D1961" s="126"/>
      <c r="E1961" s="126"/>
      <c r="F1961" s="126"/>
      <c r="G1961" s="126"/>
      <c r="H1961" s="126"/>
      <c r="I1961" s="178">
        <v>30000</v>
      </c>
      <c r="J1961" s="126"/>
      <c r="K1961" s="178">
        <v>0</v>
      </c>
      <c r="L1961" s="126"/>
      <c r="M1961" s="182">
        <v>0</v>
      </c>
      <c r="N1961" s="126"/>
    </row>
    <row r="1962" spans="1:14" x14ac:dyDescent="0.2">
      <c r="A1962" s="174" t="s">
        <v>199</v>
      </c>
      <c r="B1962" s="126"/>
      <c r="C1962" s="126"/>
      <c r="D1962" s="126"/>
      <c r="E1962" s="126"/>
      <c r="F1962" s="126"/>
      <c r="G1962" s="126"/>
      <c r="H1962" s="126"/>
      <c r="I1962" s="175">
        <v>30000</v>
      </c>
      <c r="J1962" s="126"/>
      <c r="K1962" s="175">
        <v>0</v>
      </c>
      <c r="L1962" s="126"/>
      <c r="M1962" s="176">
        <v>0</v>
      </c>
      <c r="N1962" s="126"/>
    </row>
    <row r="1963" spans="1:14" x14ac:dyDescent="0.2">
      <c r="A1963" s="174" t="s">
        <v>200</v>
      </c>
      <c r="B1963" s="126"/>
      <c r="C1963" s="126"/>
      <c r="D1963" s="126"/>
      <c r="E1963" s="126"/>
      <c r="F1963" s="126"/>
      <c r="G1963" s="126"/>
      <c r="H1963" s="126"/>
      <c r="I1963" s="175">
        <v>30000</v>
      </c>
      <c r="J1963" s="126"/>
      <c r="K1963" s="175">
        <v>0</v>
      </c>
      <c r="L1963" s="126"/>
      <c r="M1963" s="176">
        <v>0</v>
      </c>
      <c r="N1963" s="126"/>
    </row>
    <row r="1964" spans="1:14" x14ac:dyDescent="0.2">
      <c r="A1964" s="186" t="s">
        <v>807</v>
      </c>
      <c r="B1964" s="126"/>
      <c r="C1964" s="186" t="s">
        <v>808</v>
      </c>
      <c r="D1964" s="126"/>
      <c r="E1964" s="126"/>
      <c r="F1964" s="126"/>
      <c r="G1964" s="126"/>
      <c r="H1964" s="126"/>
      <c r="I1964" s="120">
        <v>30000</v>
      </c>
      <c r="J1964" s="126"/>
      <c r="K1964" s="120">
        <v>0</v>
      </c>
      <c r="L1964" s="126"/>
      <c r="M1964" s="183">
        <v>0</v>
      </c>
      <c r="N1964" s="126"/>
    </row>
    <row r="1965" spans="1:14" x14ac:dyDescent="0.2">
      <c r="A1965" s="136" t="s">
        <v>809</v>
      </c>
      <c r="B1965" s="126"/>
      <c r="C1965" s="136" t="s">
        <v>810</v>
      </c>
      <c r="D1965" s="126"/>
      <c r="E1965" s="126"/>
      <c r="F1965" s="126"/>
      <c r="G1965" s="126"/>
      <c r="H1965" s="126"/>
      <c r="I1965" s="184" t="s">
        <v>0</v>
      </c>
      <c r="J1965" s="126"/>
      <c r="K1965" s="184">
        <v>0</v>
      </c>
      <c r="L1965" s="126"/>
      <c r="M1965" s="185" t="s">
        <v>0</v>
      </c>
      <c r="N1965" s="126"/>
    </row>
    <row r="1966" spans="1:14" x14ac:dyDescent="0.2">
      <c r="A1966" s="177" t="s">
        <v>885</v>
      </c>
      <c r="B1966" s="126"/>
      <c r="C1966" s="177" t="s">
        <v>886</v>
      </c>
      <c r="D1966" s="126"/>
      <c r="E1966" s="126"/>
      <c r="F1966" s="126"/>
      <c r="G1966" s="126"/>
      <c r="H1966" s="126"/>
      <c r="I1966" s="178">
        <v>140000</v>
      </c>
      <c r="J1966" s="126"/>
      <c r="K1966" s="178">
        <v>0</v>
      </c>
      <c r="L1966" s="126"/>
      <c r="M1966" s="182">
        <v>0</v>
      </c>
      <c r="N1966" s="126"/>
    </row>
    <row r="1967" spans="1:14" x14ac:dyDescent="0.2">
      <c r="A1967" s="174" t="s">
        <v>199</v>
      </c>
      <c r="B1967" s="126"/>
      <c r="C1967" s="126"/>
      <c r="D1967" s="126"/>
      <c r="E1967" s="126"/>
      <c r="F1967" s="126"/>
      <c r="G1967" s="126"/>
      <c r="H1967" s="126"/>
      <c r="I1967" s="175">
        <v>25000</v>
      </c>
      <c r="J1967" s="126"/>
      <c r="K1967" s="175">
        <v>0</v>
      </c>
      <c r="L1967" s="126"/>
      <c r="M1967" s="176">
        <v>0</v>
      </c>
      <c r="N1967" s="126"/>
    </row>
    <row r="1968" spans="1:14" x14ac:dyDescent="0.2">
      <c r="A1968" s="174" t="s">
        <v>200</v>
      </c>
      <c r="B1968" s="126"/>
      <c r="C1968" s="126"/>
      <c r="D1968" s="126"/>
      <c r="E1968" s="126"/>
      <c r="F1968" s="126"/>
      <c r="G1968" s="126"/>
      <c r="H1968" s="126"/>
      <c r="I1968" s="175">
        <v>25000</v>
      </c>
      <c r="J1968" s="126"/>
      <c r="K1968" s="175">
        <v>0</v>
      </c>
      <c r="L1968" s="126"/>
      <c r="M1968" s="176">
        <v>0</v>
      </c>
      <c r="N1968" s="126"/>
    </row>
    <row r="1969" spans="1:14" x14ac:dyDescent="0.2">
      <c r="A1969" s="186" t="s">
        <v>461</v>
      </c>
      <c r="B1969" s="126"/>
      <c r="C1969" s="186" t="s">
        <v>462</v>
      </c>
      <c r="D1969" s="126"/>
      <c r="E1969" s="126"/>
      <c r="F1969" s="126"/>
      <c r="G1969" s="126"/>
      <c r="H1969" s="126"/>
      <c r="I1969" s="120">
        <v>25000</v>
      </c>
      <c r="J1969" s="126"/>
      <c r="K1969" s="120">
        <v>0</v>
      </c>
      <c r="L1969" s="126"/>
      <c r="M1969" s="183">
        <v>0</v>
      </c>
      <c r="N1969" s="126"/>
    </row>
    <row r="1970" spans="1:14" x14ac:dyDescent="0.2">
      <c r="A1970" s="136" t="s">
        <v>465</v>
      </c>
      <c r="B1970" s="126"/>
      <c r="C1970" s="136" t="s">
        <v>466</v>
      </c>
      <c r="D1970" s="126"/>
      <c r="E1970" s="126"/>
      <c r="F1970" s="126"/>
      <c r="G1970" s="126"/>
      <c r="H1970" s="126"/>
      <c r="I1970" s="184" t="s">
        <v>0</v>
      </c>
      <c r="J1970" s="126"/>
      <c r="K1970" s="184">
        <v>0</v>
      </c>
      <c r="L1970" s="126"/>
      <c r="M1970" s="185" t="s">
        <v>0</v>
      </c>
      <c r="N1970" s="126"/>
    </row>
    <row r="1971" spans="1:14" x14ac:dyDescent="0.2">
      <c r="A1971" s="174" t="s">
        <v>210</v>
      </c>
      <c r="B1971" s="126"/>
      <c r="C1971" s="126"/>
      <c r="D1971" s="126"/>
      <c r="E1971" s="126"/>
      <c r="F1971" s="126"/>
      <c r="G1971" s="126"/>
      <c r="H1971" s="126"/>
      <c r="I1971" s="175">
        <v>115000</v>
      </c>
      <c r="J1971" s="126"/>
      <c r="K1971" s="175">
        <v>0</v>
      </c>
      <c r="L1971" s="126"/>
      <c r="M1971" s="176">
        <v>0</v>
      </c>
      <c r="N1971" s="126"/>
    </row>
    <row r="1972" spans="1:14" x14ac:dyDescent="0.2">
      <c r="A1972" s="174" t="s">
        <v>211</v>
      </c>
      <c r="B1972" s="126"/>
      <c r="C1972" s="126"/>
      <c r="D1972" s="126"/>
      <c r="E1972" s="126"/>
      <c r="F1972" s="126"/>
      <c r="G1972" s="126"/>
      <c r="H1972" s="126"/>
      <c r="I1972" s="175">
        <v>115000</v>
      </c>
      <c r="J1972" s="126"/>
      <c r="K1972" s="175">
        <v>0</v>
      </c>
      <c r="L1972" s="126"/>
      <c r="M1972" s="176">
        <v>0</v>
      </c>
      <c r="N1972" s="126"/>
    </row>
    <row r="1973" spans="1:14" x14ac:dyDescent="0.2">
      <c r="A1973" s="186" t="s">
        <v>461</v>
      </c>
      <c r="B1973" s="126"/>
      <c r="C1973" s="186" t="s">
        <v>462</v>
      </c>
      <c r="D1973" s="126"/>
      <c r="E1973" s="126"/>
      <c r="F1973" s="126"/>
      <c r="G1973" s="126"/>
      <c r="H1973" s="126"/>
      <c r="I1973" s="120">
        <v>115000</v>
      </c>
      <c r="J1973" s="126"/>
      <c r="K1973" s="120">
        <v>0</v>
      </c>
      <c r="L1973" s="126"/>
      <c r="M1973" s="183">
        <v>0</v>
      </c>
      <c r="N1973" s="126"/>
    </row>
    <row r="1974" spans="1:14" x14ac:dyDescent="0.2">
      <c r="A1974" s="136" t="s">
        <v>465</v>
      </c>
      <c r="B1974" s="126"/>
      <c r="C1974" s="136" t="s">
        <v>466</v>
      </c>
      <c r="D1974" s="126"/>
      <c r="E1974" s="126"/>
      <c r="F1974" s="126"/>
      <c r="G1974" s="126"/>
      <c r="H1974" s="126"/>
      <c r="I1974" s="184" t="s">
        <v>0</v>
      </c>
      <c r="J1974" s="126"/>
      <c r="K1974" s="184">
        <v>0</v>
      </c>
      <c r="L1974" s="126"/>
      <c r="M1974" s="185" t="s">
        <v>0</v>
      </c>
      <c r="N1974" s="126"/>
    </row>
    <row r="1975" spans="1:14" x14ac:dyDescent="0.2">
      <c r="A1975" s="179" t="s">
        <v>887</v>
      </c>
      <c r="B1975" s="126"/>
      <c r="C1975" s="179" t="s">
        <v>888</v>
      </c>
      <c r="D1975" s="126"/>
      <c r="E1975" s="126"/>
      <c r="F1975" s="126"/>
      <c r="G1975" s="126"/>
      <c r="H1975" s="126"/>
      <c r="I1975" s="180">
        <v>681781</v>
      </c>
      <c r="J1975" s="126"/>
      <c r="K1975" s="180">
        <v>224222.5</v>
      </c>
      <c r="L1975" s="126"/>
      <c r="M1975" s="181">
        <v>32.89</v>
      </c>
      <c r="N1975" s="126"/>
    </row>
    <row r="1976" spans="1:14" x14ac:dyDescent="0.2">
      <c r="A1976" s="177" t="s">
        <v>847</v>
      </c>
      <c r="B1976" s="126"/>
      <c r="C1976" s="177" t="s">
        <v>889</v>
      </c>
      <c r="D1976" s="126"/>
      <c r="E1976" s="126"/>
      <c r="F1976" s="126"/>
      <c r="G1976" s="126"/>
      <c r="H1976" s="126"/>
      <c r="I1976" s="178">
        <v>591781</v>
      </c>
      <c r="J1976" s="126"/>
      <c r="K1976" s="178">
        <v>224222.5</v>
      </c>
      <c r="L1976" s="126"/>
      <c r="M1976" s="182">
        <v>37.89</v>
      </c>
      <c r="N1976" s="126"/>
    </row>
    <row r="1977" spans="1:14" x14ac:dyDescent="0.2">
      <c r="A1977" s="174" t="s">
        <v>199</v>
      </c>
      <c r="B1977" s="126"/>
      <c r="C1977" s="126"/>
      <c r="D1977" s="126"/>
      <c r="E1977" s="126"/>
      <c r="F1977" s="126"/>
      <c r="G1977" s="126"/>
      <c r="H1977" s="126"/>
      <c r="I1977" s="175">
        <v>50000</v>
      </c>
      <c r="J1977" s="126"/>
      <c r="K1977" s="175">
        <v>4600</v>
      </c>
      <c r="L1977" s="126"/>
      <c r="M1977" s="176">
        <v>9.1999999999999993</v>
      </c>
      <c r="N1977" s="126"/>
    </row>
    <row r="1978" spans="1:14" x14ac:dyDescent="0.2">
      <c r="A1978" s="174" t="s">
        <v>200</v>
      </c>
      <c r="B1978" s="126"/>
      <c r="C1978" s="126"/>
      <c r="D1978" s="126"/>
      <c r="E1978" s="126"/>
      <c r="F1978" s="126"/>
      <c r="G1978" s="126"/>
      <c r="H1978" s="126"/>
      <c r="I1978" s="175">
        <v>50000</v>
      </c>
      <c r="J1978" s="126"/>
      <c r="K1978" s="175">
        <v>4600</v>
      </c>
      <c r="L1978" s="126"/>
      <c r="M1978" s="176">
        <v>9.1999999999999993</v>
      </c>
      <c r="N1978" s="126"/>
    </row>
    <row r="1979" spans="1:14" x14ac:dyDescent="0.2">
      <c r="A1979" s="186" t="s">
        <v>403</v>
      </c>
      <c r="B1979" s="126"/>
      <c r="C1979" s="186" t="s">
        <v>404</v>
      </c>
      <c r="D1979" s="126"/>
      <c r="E1979" s="126"/>
      <c r="F1979" s="126"/>
      <c r="G1979" s="126"/>
      <c r="H1979" s="126"/>
      <c r="I1979" s="120">
        <v>50000</v>
      </c>
      <c r="J1979" s="126"/>
      <c r="K1979" s="120">
        <v>4600</v>
      </c>
      <c r="L1979" s="126"/>
      <c r="M1979" s="183">
        <v>9.1999999999999993</v>
      </c>
      <c r="N1979" s="126"/>
    </row>
    <row r="1980" spans="1:14" x14ac:dyDescent="0.2">
      <c r="A1980" s="136" t="s">
        <v>417</v>
      </c>
      <c r="B1980" s="126"/>
      <c r="C1980" s="136" t="s">
        <v>418</v>
      </c>
      <c r="D1980" s="126"/>
      <c r="E1980" s="126"/>
      <c r="F1980" s="126"/>
      <c r="G1980" s="126"/>
      <c r="H1980" s="126"/>
      <c r="I1980" s="184" t="s">
        <v>0</v>
      </c>
      <c r="J1980" s="126"/>
      <c r="K1980" s="184">
        <v>4600</v>
      </c>
      <c r="L1980" s="126"/>
      <c r="M1980" s="185" t="s">
        <v>0</v>
      </c>
      <c r="N1980" s="126"/>
    </row>
    <row r="1981" spans="1:14" x14ac:dyDescent="0.2">
      <c r="A1981" s="174" t="s">
        <v>206</v>
      </c>
      <c r="B1981" s="126"/>
      <c r="C1981" s="126"/>
      <c r="D1981" s="126"/>
      <c r="E1981" s="126"/>
      <c r="F1981" s="126"/>
      <c r="G1981" s="126"/>
      <c r="H1981" s="126"/>
      <c r="I1981" s="175">
        <v>541781</v>
      </c>
      <c r="J1981" s="126"/>
      <c r="K1981" s="175">
        <v>219622.5</v>
      </c>
      <c r="L1981" s="126"/>
      <c r="M1981" s="176">
        <v>40.54</v>
      </c>
      <c r="N1981" s="126"/>
    </row>
    <row r="1982" spans="1:14" x14ac:dyDescent="0.2">
      <c r="A1982" s="174" t="s">
        <v>207</v>
      </c>
      <c r="B1982" s="126"/>
      <c r="C1982" s="126"/>
      <c r="D1982" s="126"/>
      <c r="E1982" s="126"/>
      <c r="F1982" s="126"/>
      <c r="G1982" s="126"/>
      <c r="H1982" s="126"/>
      <c r="I1982" s="175">
        <v>503500</v>
      </c>
      <c r="J1982" s="126"/>
      <c r="K1982" s="175">
        <v>219622.5</v>
      </c>
      <c r="L1982" s="126"/>
      <c r="M1982" s="176">
        <v>43.62</v>
      </c>
      <c r="N1982" s="126"/>
    </row>
    <row r="1983" spans="1:14" x14ac:dyDescent="0.2">
      <c r="A1983" s="186" t="s">
        <v>403</v>
      </c>
      <c r="B1983" s="126"/>
      <c r="C1983" s="186" t="s">
        <v>404</v>
      </c>
      <c r="D1983" s="126"/>
      <c r="E1983" s="126"/>
      <c r="F1983" s="126"/>
      <c r="G1983" s="126"/>
      <c r="H1983" s="126"/>
      <c r="I1983" s="120">
        <v>503500</v>
      </c>
      <c r="J1983" s="126"/>
      <c r="K1983" s="120">
        <v>219622.5</v>
      </c>
      <c r="L1983" s="126"/>
      <c r="M1983" s="183">
        <v>43.62</v>
      </c>
      <c r="N1983" s="126"/>
    </row>
    <row r="1984" spans="1:14" x14ac:dyDescent="0.2">
      <c r="A1984" s="136" t="s">
        <v>417</v>
      </c>
      <c r="B1984" s="126"/>
      <c r="C1984" s="136" t="s">
        <v>418</v>
      </c>
      <c r="D1984" s="126"/>
      <c r="E1984" s="126"/>
      <c r="F1984" s="126"/>
      <c r="G1984" s="126"/>
      <c r="H1984" s="126"/>
      <c r="I1984" s="184" t="s">
        <v>0</v>
      </c>
      <c r="J1984" s="126"/>
      <c r="K1984" s="184">
        <v>14250</v>
      </c>
      <c r="L1984" s="126"/>
      <c r="M1984" s="185" t="s">
        <v>0</v>
      </c>
      <c r="N1984" s="126"/>
    </row>
    <row r="1985" spans="1:14" x14ac:dyDescent="0.2">
      <c r="A1985" s="174" t="s">
        <v>226</v>
      </c>
      <c r="B1985" s="126"/>
      <c r="C1985" s="126"/>
      <c r="D1985" s="126"/>
      <c r="E1985" s="126"/>
      <c r="F1985" s="126"/>
      <c r="G1985" s="126"/>
      <c r="H1985" s="126"/>
      <c r="I1985" s="175">
        <v>38281</v>
      </c>
      <c r="J1985" s="126"/>
      <c r="K1985" s="175">
        <v>0</v>
      </c>
      <c r="L1985" s="126"/>
      <c r="M1985" s="176">
        <v>0</v>
      </c>
      <c r="N1985" s="126"/>
    </row>
    <row r="1986" spans="1:14" x14ac:dyDescent="0.2">
      <c r="A1986" s="186" t="s">
        <v>403</v>
      </c>
      <c r="B1986" s="126"/>
      <c r="C1986" s="186" t="s">
        <v>404</v>
      </c>
      <c r="D1986" s="126"/>
      <c r="E1986" s="126"/>
      <c r="F1986" s="126"/>
      <c r="G1986" s="126"/>
      <c r="H1986" s="126"/>
      <c r="I1986" s="120">
        <v>38281</v>
      </c>
      <c r="J1986" s="126"/>
      <c r="K1986" s="120">
        <v>0</v>
      </c>
      <c r="L1986" s="126"/>
      <c r="M1986" s="183">
        <v>0</v>
      </c>
      <c r="N1986" s="126"/>
    </row>
    <row r="1987" spans="1:14" x14ac:dyDescent="0.2">
      <c r="A1987" s="136" t="s">
        <v>417</v>
      </c>
      <c r="B1987" s="126"/>
      <c r="C1987" s="136" t="s">
        <v>418</v>
      </c>
      <c r="D1987" s="126"/>
      <c r="E1987" s="126"/>
      <c r="F1987" s="126"/>
      <c r="G1987" s="126"/>
      <c r="H1987" s="126"/>
      <c r="I1987" s="184" t="s">
        <v>0</v>
      </c>
      <c r="J1987" s="126"/>
      <c r="K1987" s="184">
        <v>0</v>
      </c>
      <c r="L1987" s="126"/>
      <c r="M1987" s="185" t="s">
        <v>0</v>
      </c>
      <c r="N1987" s="126"/>
    </row>
    <row r="1988" spans="1:14" x14ac:dyDescent="0.2">
      <c r="A1988" s="177" t="s">
        <v>813</v>
      </c>
      <c r="B1988" s="126"/>
      <c r="C1988" s="177" t="s">
        <v>890</v>
      </c>
      <c r="D1988" s="126"/>
      <c r="E1988" s="126"/>
      <c r="F1988" s="126"/>
      <c r="G1988" s="126"/>
      <c r="H1988" s="126"/>
      <c r="I1988" s="178">
        <v>20000</v>
      </c>
      <c r="J1988" s="126"/>
      <c r="K1988" s="178">
        <v>0</v>
      </c>
      <c r="L1988" s="126"/>
      <c r="M1988" s="182">
        <v>0</v>
      </c>
      <c r="N1988" s="126"/>
    </row>
    <row r="1989" spans="1:14" x14ac:dyDescent="0.2">
      <c r="A1989" s="174" t="s">
        <v>206</v>
      </c>
      <c r="B1989" s="126"/>
      <c r="C1989" s="126"/>
      <c r="D1989" s="126"/>
      <c r="E1989" s="126"/>
      <c r="F1989" s="126"/>
      <c r="G1989" s="126"/>
      <c r="H1989" s="126"/>
      <c r="I1989" s="175">
        <v>20000</v>
      </c>
      <c r="J1989" s="126"/>
      <c r="K1989" s="175">
        <v>0</v>
      </c>
      <c r="L1989" s="126"/>
      <c r="M1989" s="176">
        <v>0</v>
      </c>
      <c r="N1989" s="126"/>
    </row>
    <row r="1990" spans="1:14" x14ac:dyDescent="0.2">
      <c r="A1990" s="174" t="s">
        <v>207</v>
      </c>
      <c r="B1990" s="126"/>
      <c r="C1990" s="126"/>
      <c r="D1990" s="126"/>
      <c r="E1990" s="126"/>
      <c r="F1990" s="126"/>
      <c r="G1990" s="126"/>
      <c r="H1990" s="126"/>
      <c r="I1990" s="175">
        <v>20000</v>
      </c>
      <c r="J1990" s="126"/>
      <c r="K1990" s="175">
        <v>0</v>
      </c>
      <c r="L1990" s="126"/>
      <c r="M1990" s="176">
        <v>0</v>
      </c>
      <c r="N1990" s="126"/>
    </row>
    <row r="1991" spans="1:14" x14ac:dyDescent="0.2">
      <c r="A1991" s="186" t="s">
        <v>403</v>
      </c>
      <c r="B1991" s="126"/>
      <c r="C1991" s="186" t="s">
        <v>404</v>
      </c>
      <c r="D1991" s="126"/>
      <c r="E1991" s="126"/>
      <c r="F1991" s="126"/>
      <c r="G1991" s="126"/>
      <c r="H1991" s="126"/>
      <c r="I1991" s="120">
        <v>20000</v>
      </c>
      <c r="J1991" s="126"/>
      <c r="K1991" s="120">
        <v>0</v>
      </c>
      <c r="L1991" s="126"/>
      <c r="M1991" s="183">
        <v>0</v>
      </c>
      <c r="N1991" s="126"/>
    </row>
    <row r="1992" spans="1:14" x14ac:dyDescent="0.2">
      <c r="A1992" s="136" t="s">
        <v>417</v>
      </c>
      <c r="B1992" s="126"/>
      <c r="C1992" s="136" t="s">
        <v>418</v>
      </c>
      <c r="D1992" s="126"/>
      <c r="E1992" s="126"/>
      <c r="F1992" s="126"/>
      <c r="G1992" s="126"/>
      <c r="H1992" s="126"/>
      <c r="I1992" s="184" t="s">
        <v>0</v>
      </c>
      <c r="J1992" s="126"/>
      <c r="K1992" s="184">
        <v>0</v>
      </c>
      <c r="L1992" s="126"/>
      <c r="M1992" s="185" t="s">
        <v>0</v>
      </c>
      <c r="N1992" s="126"/>
    </row>
    <row r="1993" spans="1:14" x14ac:dyDescent="0.2">
      <c r="A1993" s="177" t="s">
        <v>891</v>
      </c>
      <c r="B1993" s="126"/>
      <c r="C1993" s="177" t="s">
        <v>892</v>
      </c>
      <c r="D1993" s="126"/>
      <c r="E1993" s="126"/>
      <c r="F1993" s="126"/>
      <c r="G1993" s="126"/>
      <c r="H1993" s="126"/>
      <c r="I1993" s="178">
        <v>70000</v>
      </c>
      <c r="J1993" s="126"/>
      <c r="K1993" s="178">
        <v>0</v>
      </c>
      <c r="L1993" s="126"/>
      <c r="M1993" s="182">
        <v>0</v>
      </c>
      <c r="N1993" s="126"/>
    </row>
    <row r="1994" spans="1:14" x14ac:dyDescent="0.2">
      <c r="A1994" s="174" t="s">
        <v>199</v>
      </c>
      <c r="B1994" s="126"/>
      <c r="C1994" s="126"/>
      <c r="D1994" s="126"/>
      <c r="E1994" s="126"/>
      <c r="F1994" s="126"/>
      <c r="G1994" s="126"/>
      <c r="H1994" s="126"/>
      <c r="I1994" s="175">
        <v>70000</v>
      </c>
      <c r="J1994" s="126"/>
      <c r="K1994" s="175">
        <v>0</v>
      </c>
      <c r="L1994" s="126"/>
      <c r="M1994" s="176">
        <v>0</v>
      </c>
      <c r="N1994" s="126"/>
    </row>
    <row r="1995" spans="1:14" x14ac:dyDescent="0.2">
      <c r="A1995" s="174" t="s">
        <v>200</v>
      </c>
      <c r="B1995" s="126"/>
      <c r="C1995" s="126"/>
      <c r="D1995" s="126"/>
      <c r="E1995" s="126"/>
      <c r="F1995" s="126"/>
      <c r="G1995" s="126"/>
      <c r="H1995" s="126"/>
      <c r="I1995" s="175">
        <v>70000</v>
      </c>
      <c r="J1995" s="126"/>
      <c r="K1995" s="175">
        <v>0</v>
      </c>
      <c r="L1995" s="126"/>
      <c r="M1995" s="176">
        <v>0</v>
      </c>
      <c r="N1995" s="126"/>
    </row>
    <row r="1996" spans="1:14" x14ac:dyDescent="0.2">
      <c r="A1996" s="186" t="s">
        <v>403</v>
      </c>
      <c r="B1996" s="126"/>
      <c r="C1996" s="186" t="s">
        <v>404</v>
      </c>
      <c r="D1996" s="126"/>
      <c r="E1996" s="126"/>
      <c r="F1996" s="126"/>
      <c r="G1996" s="126"/>
      <c r="H1996" s="126"/>
      <c r="I1996" s="120">
        <v>70000</v>
      </c>
      <c r="J1996" s="126"/>
      <c r="K1996" s="120">
        <v>0</v>
      </c>
      <c r="L1996" s="126"/>
      <c r="M1996" s="183">
        <v>0</v>
      </c>
      <c r="N1996" s="126"/>
    </row>
    <row r="1997" spans="1:14" x14ac:dyDescent="0.2">
      <c r="A1997" s="136" t="s">
        <v>417</v>
      </c>
      <c r="B1997" s="126"/>
      <c r="C1997" s="136" t="s">
        <v>418</v>
      </c>
      <c r="D1997" s="126"/>
      <c r="E1997" s="126"/>
      <c r="F1997" s="126"/>
      <c r="G1997" s="126"/>
      <c r="H1997" s="126"/>
      <c r="I1997" s="184" t="s">
        <v>0</v>
      </c>
      <c r="J1997" s="126"/>
      <c r="K1997" s="184">
        <v>0</v>
      </c>
      <c r="L1997" s="126"/>
      <c r="M1997" s="185" t="s">
        <v>0</v>
      </c>
      <c r="N1997" s="126"/>
    </row>
    <row r="1998" spans="1:14" x14ac:dyDescent="0.2">
      <c r="A1998" s="179" t="s">
        <v>893</v>
      </c>
      <c r="B1998" s="126"/>
      <c r="C1998" s="179" t="s">
        <v>894</v>
      </c>
      <c r="D1998" s="126"/>
      <c r="E1998" s="126"/>
      <c r="F1998" s="126"/>
      <c r="G1998" s="126"/>
      <c r="H1998" s="126"/>
      <c r="I1998" s="180">
        <v>335000</v>
      </c>
      <c r="J1998" s="126"/>
      <c r="K1998" s="180">
        <v>0</v>
      </c>
      <c r="L1998" s="126"/>
      <c r="M1998" s="181">
        <v>0</v>
      </c>
      <c r="N1998" s="126"/>
    </row>
    <row r="1999" spans="1:14" x14ac:dyDescent="0.2">
      <c r="A1999" s="177" t="s">
        <v>813</v>
      </c>
      <c r="B1999" s="126"/>
      <c r="C1999" s="177" t="s">
        <v>895</v>
      </c>
      <c r="D1999" s="126"/>
      <c r="E1999" s="126"/>
      <c r="F1999" s="126"/>
      <c r="G1999" s="126"/>
      <c r="H1999" s="126"/>
      <c r="I1999" s="178">
        <v>335000</v>
      </c>
      <c r="J1999" s="126"/>
      <c r="K1999" s="178">
        <v>0</v>
      </c>
      <c r="L1999" s="126"/>
      <c r="M1999" s="182">
        <v>0</v>
      </c>
      <c r="N1999" s="126"/>
    </row>
    <row r="2000" spans="1:14" x14ac:dyDescent="0.2">
      <c r="A2000" s="174" t="s">
        <v>218</v>
      </c>
      <c r="B2000" s="126"/>
      <c r="C2000" s="126"/>
      <c r="D2000" s="126"/>
      <c r="E2000" s="126"/>
      <c r="F2000" s="126"/>
      <c r="G2000" s="126"/>
      <c r="H2000" s="126"/>
      <c r="I2000" s="175">
        <v>335000</v>
      </c>
      <c r="J2000" s="126"/>
      <c r="K2000" s="175">
        <v>0</v>
      </c>
      <c r="L2000" s="126"/>
      <c r="M2000" s="176">
        <v>0</v>
      </c>
      <c r="N2000" s="126"/>
    </row>
    <row r="2001" spans="1:14" x14ac:dyDescent="0.2">
      <c r="A2001" s="174" t="s">
        <v>219</v>
      </c>
      <c r="B2001" s="126"/>
      <c r="C2001" s="126"/>
      <c r="D2001" s="126"/>
      <c r="E2001" s="126"/>
      <c r="F2001" s="126"/>
      <c r="G2001" s="126"/>
      <c r="H2001" s="126"/>
      <c r="I2001" s="175">
        <v>335000</v>
      </c>
      <c r="J2001" s="126"/>
      <c r="K2001" s="175">
        <v>0</v>
      </c>
      <c r="L2001" s="126"/>
      <c r="M2001" s="176">
        <v>0</v>
      </c>
      <c r="N2001" s="126"/>
    </row>
    <row r="2002" spans="1:14" x14ac:dyDescent="0.2">
      <c r="A2002" s="186" t="s">
        <v>896</v>
      </c>
      <c r="B2002" s="126"/>
      <c r="C2002" s="186" t="s">
        <v>897</v>
      </c>
      <c r="D2002" s="126"/>
      <c r="E2002" s="126"/>
      <c r="F2002" s="126"/>
      <c r="G2002" s="126"/>
      <c r="H2002" s="126"/>
      <c r="I2002" s="120">
        <v>335000</v>
      </c>
      <c r="J2002" s="126"/>
      <c r="K2002" s="120">
        <v>0</v>
      </c>
      <c r="L2002" s="126"/>
      <c r="M2002" s="183">
        <v>0</v>
      </c>
      <c r="N2002" s="126"/>
    </row>
    <row r="2003" spans="1:14" x14ac:dyDescent="0.2">
      <c r="A2003" s="136" t="s">
        <v>898</v>
      </c>
      <c r="B2003" s="126"/>
      <c r="C2003" s="136" t="s">
        <v>899</v>
      </c>
      <c r="D2003" s="126"/>
      <c r="E2003" s="126"/>
      <c r="F2003" s="126"/>
      <c r="G2003" s="126"/>
      <c r="H2003" s="126"/>
      <c r="I2003" s="184" t="s">
        <v>0</v>
      </c>
      <c r="J2003" s="126"/>
      <c r="K2003" s="184">
        <v>0</v>
      </c>
      <c r="L2003" s="126"/>
      <c r="M2003" s="185" t="s">
        <v>0</v>
      </c>
      <c r="N2003" s="126"/>
    </row>
    <row r="2004" spans="1:14" x14ac:dyDescent="0.2">
      <c r="A2004" s="177" t="s">
        <v>819</v>
      </c>
      <c r="B2004" s="126"/>
      <c r="C2004" s="177" t="s">
        <v>900</v>
      </c>
      <c r="D2004" s="126"/>
      <c r="E2004" s="126"/>
      <c r="F2004" s="126"/>
      <c r="G2004" s="126"/>
      <c r="H2004" s="126"/>
      <c r="I2004" s="178">
        <v>0</v>
      </c>
      <c r="J2004" s="126"/>
      <c r="K2004" s="178">
        <v>0</v>
      </c>
      <c r="L2004" s="126"/>
      <c r="M2004" s="182" t="s">
        <v>0</v>
      </c>
      <c r="N2004" s="126"/>
    </row>
    <row r="2005" spans="1:14" x14ac:dyDescent="0.2">
      <c r="A2005" s="174" t="s">
        <v>199</v>
      </c>
      <c r="B2005" s="126"/>
      <c r="C2005" s="126"/>
      <c r="D2005" s="126"/>
      <c r="E2005" s="126"/>
      <c r="F2005" s="126"/>
      <c r="G2005" s="126"/>
      <c r="H2005" s="126"/>
      <c r="I2005" s="175">
        <v>0</v>
      </c>
      <c r="J2005" s="126"/>
      <c r="K2005" s="175">
        <v>0</v>
      </c>
      <c r="L2005" s="126"/>
      <c r="M2005" s="176" t="s">
        <v>0</v>
      </c>
      <c r="N2005" s="126"/>
    </row>
    <row r="2006" spans="1:14" x14ac:dyDescent="0.2">
      <c r="A2006" s="174" t="s">
        <v>200</v>
      </c>
      <c r="B2006" s="126"/>
      <c r="C2006" s="126"/>
      <c r="D2006" s="126"/>
      <c r="E2006" s="126"/>
      <c r="F2006" s="126"/>
      <c r="G2006" s="126"/>
      <c r="H2006" s="126"/>
      <c r="I2006" s="175">
        <v>0</v>
      </c>
      <c r="J2006" s="126"/>
      <c r="K2006" s="175">
        <v>0</v>
      </c>
      <c r="L2006" s="126"/>
      <c r="M2006" s="176" t="s">
        <v>0</v>
      </c>
      <c r="N2006" s="126"/>
    </row>
    <row r="2007" spans="1:14" x14ac:dyDescent="0.2">
      <c r="A2007" s="186" t="s">
        <v>815</v>
      </c>
      <c r="B2007" s="126"/>
      <c r="C2007" s="186" t="s">
        <v>816</v>
      </c>
      <c r="D2007" s="126"/>
      <c r="E2007" s="126"/>
      <c r="F2007" s="126"/>
      <c r="G2007" s="126"/>
      <c r="H2007" s="126"/>
      <c r="I2007" s="120">
        <v>0</v>
      </c>
      <c r="J2007" s="126"/>
      <c r="K2007" s="120">
        <v>0</v>
      </c>
      <c r="L2007" s="126"/>
      <c r="M2007" s="183" t="s">
        <v>0</v>
      </c>
      <c r="N2007" s="126"/>
    </row>
    <row r="2008" spans="1:14" x14ac:dyDescent="0.2">
      <c r="A2008" s="136" t="s">
        <v>901</v>
      </c>
      <c r="B2008" s="126"/>
      <c r="C2008" s="136" t="s">
        <v>902</v>
      </c>
      <c r="D2008" s="126"/>
      <c r="E2008" s="126"/>
      <c r="F2008" s="126"/>
      <c r="G2008" s="126"/>
      <c r="H2008" s="126"/>
      <c r="I2008" s="184" t="s">
        <v>0</v>
      </c>
      <c r="J2008" s="126"/>
      <c r="K2008" s="184">
        <v>0</v>
      </c>
      <c r="L2008" s="126"/>
      <c r="M2008" s="185" t="s">
        <v>0</v>
      </c>
      <c r="N2008" s="126"/>
    </row>
    <row r="2009" spans="1:14" x14ac:dyDescent="0.2">
      <c r="A2009" s="179" t="s">
        <v>903</v>
      </c>
      <c r="B2009" s="126"/>
      <c r="C2009" s="179" t="s">
        <v>904</v>
      </c>
      <c r="D2009" s="126"/>
      <c r="E2009" s="126"/>
      <c r="F2009" s="126"/>
      <c r="G2009" s="126"/>
      <c r="H2009" s="126"/>
      <c r="I2009" s="180">
        <v>515000</v>
      </c>
      <c r="J2009" s="126"/>
      <c r="K2009" s="180">
        <v>0</v>
      </c>
      <c r="L2009" s="126"/>
      <c r="M2009" s="181">
        <v>0</v>
      </c>
      <c r="N2009" s="126"/>
    </row>
    <row r="2010" spans="1:14" x14ac:dyDescent="0.2">
      <c r="A2010" s="177" t="s">
        <v>847</v>
      </c>
      <c r="B2010" s="126"/>
      <c r="C2010" s="177" t="s">
        <v>905</v>
      </c>
      <c r="D2010" s="126"/>
      <c r="E2010" s="126"/>
      <c r="F2010" s="126"/>
      <c r="G2010" s="126"/>
      <c r="H2010" s="126"/>
      <c r="I2010" s="178">
        <v>515000</v>
      </c>
      <c r="J2010" s="126"/>
      <c r="K2010" s="178">
        <v>0</v>
      </c>
      <c r="L2010" s="126"/>
      <c r="M2010" s="182">
        <v>0</v>
      </c>
      <c r="N2010" s="126"/>
    </row>
    <row r="2011" spans="1:14" x14ac:dyDescent="0.2">
      <c r="A2011" s="174" t="s">
        <v>199</v>
      </c>
      <c r="B2011" s="126"/>
      <c r="C2011" s="126"/>
      <c r="D2011" s="126"/>
      <c r="E2011" s="126"/>
      <c r="F2011" s="126"/>
      <c r="G2011" s="126"/>
      <c r="H2011" s="126"/>
      <c r="I2011" s="175">
        <v>150000</v>
      </c>
      <c r="J2011" s="126"/>
      <c r="K2011" s="175">
        <v>0</v>
      </c>
      <c r="L2011" s="126"/>
      <c r="M2011" s="176">
        <v>0</v>
      </c>
      <c r="N2011" s="126"/>
    </row>
    <row r="2012" spans="1:14" x14ac:dyDescent="0.2">
      <c r="A2012" s="174" t="s">
        <v>200</v>
      </c>
      <c r="B2012" s="126"/>
      <c r="C2012" s="126"/>
      <c r="D2012" s="126"/>
      <c r="E2012" s="126"/>
      <c r="F2012" s="126"/>
      <c r="G2012" s="126"/>
      <c r="H2012" s="126"/>
      <c r="I2012" s="175">
        <v>150000</v>
      </c>
      <c r="J2012" s="126"/>
      <c r="K2012" s="175">
        <v>0</v>
      </c>
      <c r="L2012" s="126"/>
      <c r="M2012" s="176">
        <v>0</v>
      </c>
      <c r="N2012" s="126"/>
    </row>
    <row r="2013" spans="1:14" x14ac:dyDescent="0.2">
      <c r="A2013" s="186" t="s">
        <v>403</v>
      </c>
      <c r="B2013" s="126"/>
      <c r="C2013" s="186" t="s">
        <v>404</v>
      </c>
      <c r="D2013" s="126"/>
      <c r="E2013" s="126"/>
      <c r="F2013" s="126"/>
      <c r="G2013" s="126"/>
      <c r="H2013" s="126"/>
      <c r="I2013" s="120">
        <v>150000</v>
      </c>
      <c r="J2013" s="126"/>
      <c r="K2013" s="120">
        <v>0</v>
      </c>
      <c r="L2013" s="126"/>
      <c r="M2013" s="183">
        <v>0</v>
      </c>
      <c r="N2013" s="126"/>
    </row>
    <row r="2014" spans="1:14" x14ac:dyDescent="0.2">
      <c r="A2014" s="136" t="s">
        <v>417</v>
      </c>
      <c r="B2014" s="126"/>
      <c r="C2014" s="136" t="s">
        <v>418</v>
      </c>
      <c r="D2014" s="126"/>
      <c r="E2014" s="126"/>
      <c r="F2014" s="126"/>
      <c r="G2014" s="126"/>
      <c r="H2014" s="126"/>
      <c r="I2014" s="184" t="s">
        <v>0</v>
      </c>
      <c r="J2014" s="126"/>
      <c r="K2014" s="184">
        <v>0</v>
      </c>
      <c r="L2014" s="126"/>
      <c r="M2014" s="185" t="s">
        <v>0</v>
      </c>
      <c r="N2014" s="126"/>
    </row>
    <row r="2015" spans="1:14" x14ac:dyDescent="0.2">
      <c r="A2015" s="174" t="s">
        <v>210</v>
      </c>
      <c r="B2015" s="126"/>
      <c r="C2015" s="126"/>
      <c r="D2015" s="126"/>
      <c r="E2015" s="126"/>
      <c r="F2015" s="126"/>
      <c r="G2015" s="126"/>
      <c r="H2015" s="126"/>
      <c r="I2015" s="175">
        <v>365000</v>
      </c>
      <c r="J2015" s="126"/>
      <c r="K2015" s="175">
        <v>0</v>
      </c>
      <c r="L2015" s="126"/>
      <c r="M2015" s="176">
        <v>0</v>
      </c>
      <c r="N2015" s="126"/>
    </row>
    <row r="2016" spans="1:14" x14ac:dyDescent="0.2">
      <c r="A2016" s="174" t="s">
        <v>211</v>
      </c>
      <c r="B2016" s="126"/>
      <c r="C2016" s="126"/>
      <c r="D2016" s="126"/>
      <c r="E2016" s="126"/>
      <c r="F2016" s="126"/>
      <c r="G2016" s="126"/>
      <c r="H2016" s="126"/>
      <c r="I2016" s="175">
        <v>365000</v>
      </c>
      <c r="J2016" s="126"/>
      <c r="K2016" s="175">
        <v>0</v>
      </c>
      <c r="L2016" s="126"/>
      <c r="M2016" s="176">
        <v>0</v>
      </c>
      <c r="N2016" s="126"/>
    </row>
    <row r="2017" spans="1:14" x14ac:dyDescent="0.2">
      <c r="A2017" s="186" t="s">
        <v>403</v>
      </c>
      <c r="B2017" s="126"/>
      <c r="C2017" s="186" t="s">
        <v>404</v>
      </c>
      <c r="D2017" s="126"/>
      <c r="E2017" s="126"/>
      <c r="F2017" s="126"/>
      <c r="G2017" s="126"/>
      <c r="H2017" s="126"/>
      <c r="I2017" s="120">
        <v>365000</v>
      </c>
      <c r="J2017" s="126"/>
      <c r="K2017" s="120">
        <v>0</v>
      </c>
      <c r="L2017" s="126"/>
      <c r="M2017" s="183">
        <v>0</v>
      </c>
      <c r="N2017" s="126"/>
    </row>
    <row r="2018" spans="1:14" x14ac:dyDescent="0.2">
      <c r="A2018" s="136" t="s">
        <v>417</v>
      </c>
      <c r="B2018" s="126"/>
      <c r="C2018" s="136" t="s">
        <v>418</v>
      </c>
      <c r="D2018" s="126"/>
      <c r="E2018" s="126"/>
      <c r="F2018" s="126"/>
      <c r="G2018" s="126"/>
      <c r="H2018" s="126"/>
      <c r="I2018" s="184" t="s">
        <v>0</v>
      </c>
      <c r="J2018" s="126"/>
      <c r="K2018" s="184">
        <v>0</v>
      </c>
      <c r="L2018" s="126"/>
      <c r="M2018" s="185" t="s">
        <v>0</v>
      </c>
      <c r="N2018" s="126"/>
    </row>
    <row r="2019" spans="1:14" x14ac:dyDescent="0.2">
      <c r="A2019" s="179" t="s">
        <v>906</v>
      </c>
      <c r="B2019" s="126"/>
      <c r="C2019" s="179" t="s">
        <v>907</v>
      </c>
      <c r="D2019" s="126"/>
      <c r="E2019" s="126"/>
      <c r="F2019" s="126"/>
      <c r="G2019" s="126"/>
      <c r="H2019" s="126"/>
      <c r="I2019" s="180">
        <v>104000</v>
      </c>
      <c r="J2019" s="126"/>
      <c r="K2019" s="180">
        <v>16726.25</v>
      </c>
      <c r="L2019" s="126"/>
      <c r="M2019" s="181">
        <v>16.079999999999998</v>
      </c>
      <c r="N2019" s="126"/>
    </row>
    <row r="2020" spans="1:14" x14ac:dyDescent="0.2">
      <c r="A2020" s="177" t="s">
        <v>908</v>
      </c>
      <c r="B2020" s="126"/>
      <c r="C2020" s="177" t="s">
        <v>909</v>
      </c>
      <c r="D2020" s="126"/>
      <c r="E2020" s="126"/>
      <c r="F2020" s="126"/>
      <c r="G2020" s="126"/>
      <c r="H2020" s="126"/>
      <c r="I2020" s="178">
        <v>104000</v>
      </c>
      <c r="J2020" s="126"/>
      <c r="K2020" s="178">
        <v>16726.25</v>
      </c>
      <c r="L2020" s="126"/>
      <c r="M2020" s="182">
        <v>16.079999999999998</v>
      </c>
      <c r="N2020" s="126"/>
    </row>
    <row r="2021" spans="1:14" x14ac:dyDescent="0.2">
      <c r="A2021" s="174" t="s">
        <v>199</v>
      </c>
      <c r="B2021" s="126"/>
      <c r="C2021" s="126"/>
      <c r="D2021" s="126"/>
      <c r="E2021" s="126"/>
      <c r="F2021" s="126"/>
      <c r="G2021" s="126"/>
      <c r="H2021" s="126"/>
      <c r="I2021" s="175">
        <v>104000</v>
      </c>
      <c r="J2021" s="126"/>
      <c r="K2021" s="175">
        <v>16726.25</v>
      </c>
      <c r="L2021" s="126"/>
      <c r="M2021" s="176">
        <v>16.079999999999998</v>
      </c>
      <c r="N2021" s="126"/>
    </row>
    <row r="2022" spans="1:14" x14ac:dyDescent="0.2">
      <c r="A2022" s="174" t="s">
        <v>200</v>
      </c>
      <c r="B2022" s="126"/>
      <c r="C2022" s="126"/>
      <c r="D2022" s="126"/>
      <c r="E2022" s="126"/>
      <c r="F2022" s="126"/>
      <c r="G2022" s="126"/>
      <c r="H2022" s="126"/>
      <c r="I2022" s="175">
        <v>104000</v>
      </c>
      <c r="J2022" s="126"/>
      <c r="K2022" s="175">
        <v>16726.25</v>
      </c>
      <c r="L2022" s="126"/>
      <c r="M2022" s="176">
        <v>16.079999999999998</v>
      </c>
      <c r="N2022" s="126"/>
    </row>
    <row r="2023" spans="1:14" x14ac:dyDescent="0.2">
      <c r="A2023" s="186" t="s">
        <v>403</v>
      </c>
      <c r="B2023" s="126"/>
      <c r="C2023" s="186" t="s">
        <v>404</v>
      </c>
      <c r="D2023" s="126"/>
      <c r="E2023" s="126"/>
      <c r="F2023" s="126"/>
      <c r="G2023" s="126"/>
      <c r="H2023" s="126"/>
      <c r="I2023" s="120">
        <v>4000</v>
      </c>
      <c r="J2023" s="126"/>
      <c r="K2023" s="120">
        <v>0</v>
      </c>
      <c r="L2023" s="126"/>
      <c r="M2023" s="183">
        <v>0</v>
      </c>
      <c r="N2023" s="126"/>
    </row>
    <row r="2024" spans="1:14" x14ac:dyDescent="0.2">
      <c r="A2024" s="136" t="s">
        <v>417</v>
      </c>
      <c r="B2024" s="126"/>
      <c r="C2024" s="136" t="s">
        <v>418</v>
      </c>
      <c r="D2024" s="126"/>
      <c r="E2024" s="126"/>
      <c r="F2024" s="126"/>
      <c r="G2024" s="126"/>
      <c r="H2024" s="126"/>
      <c r="I2024" s="184" t="s">
        <v>0</v>
      </c>
      <c r="J2024" s="126"/>
      <c r="K2024" s="184">
        <v>0</v>
      </c>
      <c r="L2024" s="126"/>
      <c r="M2024" s="185" t="s">
        <v>0</v>
      </c>
      <c r="N2024" s="126"/>
    </row>
    <row r="2025" spans="1:14" x14ac:dyDescent="0.2">
      <c r="A2025" s="186" t="s">
        <v>461</v>
      </c>
      <c r="B2025" s="126"/>
      <c r="C2025" s="186" t="s">
        <v>462</v>
      </c>
      <c r="D2025" s="126"/>
      <c r="E2025" s="126"/>
      <c r="F2025" s="126"/>
      <c r="G2025" s="126"/>
      <c r="H2025" s="126"/>
      <c r="I2025" s="120">
        <v>10000</v>
      </c>
      <c r="J2025" s="126"/>
      <c r="K2025" s="120">
        <v>0</v>
      </c>
      <c r="L2025" s="126"/>
      <c r="M2025" s="183">
        <v>0</v>
      </c>
      <c r="N2025" s="126"/>
    </row>
    <row r="2026" spans="1:14" x14ac:dyDescent="0.2">
      <c r="A2026" s="136" t="s">
        <v>469</v>
      </c>
      <c r="B2026" s="126"/>
      <c r="C2026" s="136" t="s">
        <v>470</v>
      </c>
      <c r="D2026" s="126"/>
      <c r="E2026" s="126"/>
      <c r="F2026" s="126"/>
      <c r="G2026" s="126"/>
      <c r="H2026" s="126"/>
      <c r="I2026" s="184" t="s">
        <v>0</v>
      </c>
      <c r="J2026" s="126"/>
      <c r="K2026" s="184">
        <v>0</v>
      </c>
      <c r="L2026" s="126"/>
      <c r="M2026" s="185" t="s">
        <v>0</v>
      </c>
      <c r="N2026" s="126"/>
    </row>
    <row r="2027" spans="1:14" x14ac:dyDescent="0.2">
      <c r="A2027" s="186" t="s">
        <v>471</v>
      </c>
      <c r="B2027" s="126"/>
      <c r="C2027" s="186" t="s">
        <v>472</v>
      </c>
      <c r="D2027" s="126"/>
      <c r="E2027" s="126"/>
      <c r="F2027" s="126"/>
      <c r="G2027" s="126"/>
      <c r="H2027" s="126"/>
      <c r="I2027" s="120">
        <v>90000</v>
      </c>
      <c r="J2027" s="126"/>
      <c r="K2027" s="120">
        <v>16726.25</v>
      </c>
      <c r="L2027" s="126"/>
      <c r="M2027" s="183">
        <v>18.579999999999998</v>
      </c>
      <c r="N2027" s="126"/>
    </row>
    <row r="2028" spans="1:14" x14ac:dyDescent="0.2">
      <c r="A2028" s="136" t="s">
        <v>473</v>
      </c>
      <c r="B2028" s="126"/>
      <c r="C2028" s="136" t="s">
        <v>474</v>
      </c>
      <c r="D2028" s="126"/>
      <c r="E2028" s="126"/>
      <c r="F2028" s="126"/>
      <c r="G2028" s="126"/>
      <c r="H2028" s="126"/>
      <c r="I2028" s="184" t="s">
        <v>0</v>
      </c>
      <c r="J2028" s="126"/>
      <c r="K2028" s="184">
        <v>16726.25</v>
      </c>
      <c r="L2028" s="126"/>
      <c r="M2028" s="185" t="s">
        <v>0</v>
      </c>
      <c r="N2028" s="126"/>
    </row>
    <row r="2029" spans="1:14" x14ac:dyDescent="0.2">
      <c r="A2029" s="174" t="s">
        <v>210</v>
      </c>
      <c r="B2029" s="126"/>
      <c r="C2029" s="126"/>
      <c r="D2029" s="126"/>
      <c r="E2029" s="126"/>
      <c r="F2029" s="126"/>
      <c r="G2029" s="126"/>
      <c r="H2029" s="126"/>
      <c r="I2029" s="175">
        <v>0</v>
      </c>
      <c r="J2029" s="126"/>
      <c r="K2029" s="175">
        <v>0</v>
      </c>
      <c r="L2029" s="126"/>
      <c r="M2029" s="176" t="s">
        <v>0</v>
      </c>
      <c r="N2029" s="126"/>
    </row>
    <row r="2030" spans="1:14" x14ac:dyDescent="0.2">
      <c r="A2030" s="174" t="s">
        <v>211</v>
      </c>
      <c r="B2030" s="126"/>
      <c r="C2030" s="126"/>
      <c r="D2030" s="126"/>
      <c r="E2030" s="126"/>
      <c r="F2030" s="126"/>
      <c r="G2030" s="126"/>
      <c r="H2030" s="126"/>
      <c r="I2030" s="175">
        <v>0</v>
      </c>
      <c r="J2030" s="126"/>
      <c r="K2030" s="175">
        <v>0</v>
      </c>
      <c r="L2030" s="126"/>
      <c r="M2030" s="176" t="s">
        <v>0</v>
      </c>
      <c r="N2030" s="126"/>
    </row>
    <row r="2031" spans="1:14" x14ac:dyDescent="0.2">
      <c r="A2031" s="186" t="s">
        <v>403</v>
      </c>
      <c r="B2031" s="126"/>
      <c r="C2031" s="186" t="s">
        <v>404</v>
      </c>
      <c r="D2031" s="126"/>
      <c r="E2031" s="126"/>
      <c r="F2031" s="126"/>
      <c r="G2031" s="126"/>
      <c r="H2031" s="126"/>
      <c r="I2031" s="120">
        <v>0</v>
      </c>
      <c r="J2031" s="126"/>
      <c r="K2031" s="120">
        <v>0</v>
      </c>
      <c r="L2031" s="126"/>
      <c r="M2031" s="183" t="s">
        <v>0</v>
      </c>
      <c r="N2031" s="126"/>
    </row>
    <row r="2032" spans="1:14" x14ac:dyDescent="0.2">
      <c r="A2032" s="136" t="s">
        <v>417</v>
      </c>
      <c r="B2032" s="126"/>
      <c r="C2032" s="136" t="s">
        <v>418</v>
      </c>
      <c r="D2032" s="126"/>
      <c r="E2032" s="126"/>
      <c r="F2032" s="126"/>
      <c r="G2032" s="126"/>
      <c r="H2032" s="126"/>
      <c r="I2032" s="184" t="s">
        <v>0</v>
      </c>
      <c r="J2032" s="126"/>
      <c r="K2032" s="184">
        <v>0</v>
      </c>
      <c r="L2032" s="126"/>
      <c r="M2032" s="185" t="s">
        <v>0</v>
      </c>
      <c r="N2032" s="126"/>
    </row>
    <row r="2033" spans="1:14" x14ac:dyDescent="0.2">
      <c r="A2033" s="186" t="s">
        <v>461</v>
      </c>
      <c r="B2033" s="126"/>
      <c r="C2033" s="186" t="s">
        <v>462</v>
      </c>
      <c r="D2033" s="126"/>
      <c r="E2033" s="126"/>
      <c r="F2033" s="126"/>
      <c r="G2033" s="126"/>
      <c r="H2033" s="126"/>
      <c r="I2033" s="120">
        <v>0</v>
      </c>
      <c r="J2033" s="126"/>
      <c r="K2033" s="120">
        <v>0</v>
      </c>
      <c r="L2033" s="126"/>
      <c r="M2033" s="183" t="s">
        <v>0</v>
      </c>
      <c r="N2033" s="126"/>
    </row>
    <row r="2034" spans="1:14" x14ac:dyDescent="0.2">
      <c r="A2034" s="136" t="s">
        <v>469</v>
      </c>
      <c r="B2034" s="126"/>
      <c r="C2034" s="136" t="s">
        <v>470</v>
      </c>
      <c r="D2034" s="126"/>
      <c r="E2034" s="126"/>
      <c r="F2034" s="126"/>
      <c r="G2034" s="126"/>
      <c r="H2034" s="126"/>
      <c r="I2034" s="184" t="s">
        <v>0</v>
      </c>
      <c r="J2034" s="126"/>
      <c r="K2034" s="184">
        <v>0</v>
      </c>
      <c r="L2034" s="126"/>
      <c r="M2034" s="185" t="s">
        <v>0</v>
      </c>
      <c r="N2034" s="126"/>
    </row>
    <row r="2035" spans="1:14" x14ac:dyDescent="0.2">
      <c r="A2035" s="179" t="s">
        <v>910</v>
      </c>
      <c r="B2035" s="126"/>
      <c r="C2035" s="179" t="s">
        <v>911</v>
      </c>
      <c r="D2035" s="126"/>
      <c r="E2035" s="126"/>
      <c r="F2035" s="126"/>
      <c r="G2035" s="126"/>
      <c r="H2035" s="126"/>
      <c r="I2035" s="180">
        <v>300000</v>
      </c>
      <c r="J2035" s="126"/>
      <c r="K2035" s="180">
        <v>0</v>
      </c>
      <c r="L2035" s="126"/>
      <c r="M2035" s="181">
        <v>0</v>
      </c>
      <c r="N2035" s="126"/>
    </row>
    <row r="2036" spans="1:14" x14ac:dyDescent="0.2">
      <c r="A2036" s="177" t="s">
        <v>912</v>
      </c>
      <c r="B2036" s="126"/>
      <c r="C2036" s="177" t="s">
        <v>913</v>
      </c>
      <c r="D2036" s="126"/>
      <c r="E2036" s="126"/>
      <c r="F2036" s="126"/>
      <c r="G2036" s="126"/>
      <c r="H2036" s="126"/>
      <c r="I2036" s="178">
        <v>200000</v>
      </c>
      <c r="J2036" s="126"/>
      <c r="K2036" s="178">
        <v>0</v>
      </c>
      <c r="L2036" s="126"/>
      <c r="M2036" s="182">
        <v>0</v>
      </c>
      <c r="N2036" s="126"/>
    </row>
    <row r="2037" spans="1:14" x14ac:dyDescent="0.2">
      <c r="A2037" s="174" t="s">
        <v>199</v>
      </c>
      <c r="B2037" s="126"/>
      <c r="C2037" s="126"/>
      <c r="D2037" s="126"/>
      <c r="E2037" s="126"/>
      <c r="F2037" s="126"/>
      <c r="G2037" s="126"/>
      <c r="H2037" s="126"/>
      <c r="I2037" s="175">
        <v>200000</v>
      </c>
      <c r="J2037" s="126"/>
      <c r="K2037" s="175">
        <v>0</v>
      </c>
      <c r="L2037" s="126"/>
      <c r="M2037" s="176">
        <v>0</v>
      </c>
      <c r="N2037" s="126"/>
    </row>
    <row r="2038" spans="1:14" x14ac:dyDescent="0.2">
      <c r="A2038" s="174" t="s">
        <v>200</v>
      </c>
      <c r="B2038" s="126"/>
      <c r="C2038" s="126"/>
      <c r="D2038" s="126"/>
      <c r="E2038" s="126"/>
      <c r="F2038" s="126"/>
      <c r="G2038" s="126"/>
      <c r="H2038" s="126"/>
      <c r="I2038" s="175">
        <v>200000</v>
      </c>
      <c r="J2038" s="126"/>
      <c r="K2038" s="175">
        <v>0</v>
      </c>
      <c r="L2038" s="126"/>
      <c r="M2038" s="176">
        <v>0</v>
      </c>
      <c r="N2038" s="126"/>
    </row>
    <row r="2039" spans="1:14" x14ac:dyDescent="0.2">
      <c r="A2039" s="186" t="s">
        <v>914</v>
      </c>
      <c r="B2039" s="126"/>
      <c r="C2039" s="186" t="s">
        <v>915</v>
      </c>
      <c r="D2039" s="126"/>
      <c r="E2039" s="126"/>
      <c r="F2039" s="126"/>
      <c r="G2039" s="126"/>
      <c r="H2039" s="126"/>
      <c r="I2039" s="120">
        <v>200000</v>
      </c>
      <c r="J2039" s="126"/>
      <c r="K2039" s="120">
        <v>0</v>
      </c>
      <c r="L2039" s="126"/>
      <c r="M2039" s="183">
        <v>0</v>
      </c>
      <c r="N2039" s="126"/>
    </row>
    <row r="2040" spans="1:14" x14ac:dyDescent="0.2">
      <c r="A2040" s="136" t="s">
        <v>916</v>
      </c>
      <c r="B2040" s="126"/>
      <c r="C2040" s="136" t="s">
        <v>917</v>
      </c>
      <c r="D2040" s="126"/>
      <c r="E2040" s="126"/>
      <c r="F2040" s="126"/>
      <c r="G2040" s="126"/>
      <c r="H2040" s="126"/>
      <c r="I2040" s="184" t="s">
        <v>0</v>
      </c>
      <c r="J2040" s="126"/>
      <c r="K2040" s="184">
        <v>0</v>
      </c>
      <c r="L2040" s="126"/>
      <c r="M2040" s="185" t="s">
        <v>0</v>
      </c>
      <c r="N2040" s="126"/>
    </row>
    <row r="2041" spans="1:14" x14ac:dyDescent="0.2">
      <c r="A2041" s="177" t="s">
        <v>918</v>
      </c>
      <c r="B2041" s="126"/>
      <c r="C2041" s="177" t="s">
        <v>919</v>
      </c>
      <c r="D2041" s="126"/>
      <c r="E2041" s="126"/>
      <c r="F2041" s="126"/>
      <c r="G2041" s="126"/>
      <c r="H2041" s="126"/>
      <c r="I2041" s="178">
        <v>100000</v>
      </c>
      <c r="J2041" s="126"/>
      <c r="K2041" s="178">
        <v>0</v>
      </c>
      <c r="L2041" s="126"/>
      <c r="M2041" s="182">
        <v>0</v>
      </c>
      <c r="N2041" s="126"/>
    </row>
    <row r="2042" spans="1:14" x14ac:dyDescent="0.2">
      <c r="A2042" s="174" t="s">
        <v>199</v>
      </c>
      <c r="B2042" s="126"/>
      <c r="C2042" s="126"/>
      <c r="D2042" s="126"/>
      <c r="E2042" s="126"/>
      <c r="F2042" s="126"/>
      <c r="G2042" s="126"/>
      <c r="H2042" s="126"/>
      <c r="I2042" s="175">
        <v>100000</v>
      </c>
      <c r="J2042" s="126"/>
      <c r="K2042" s="175">
        <v>0</v>
      </c>
      <c r="L2042" s="126"/>
      <c r="M2042" s="176">
        <v>0</v>
      </c>
      <c r="N2042" s="126"/>
    </row>
    <row r="2043" spans="1:14" x14ac:dyDescent="0.2">
      <c r="A2043" s="174" t="s">
        <v>222</v>
      </c>
      <c r="B2043" s="126"/>
      <c r="C2043" s="126"/>
      <c r="D2043" s="126"/>
      <c r="E2043" s="126"/>
      <c r="F2043" s="126"/>
      <c r="G2043" s="126"/>
      <c r="H2043" s="126"/>
      <c r="I2043" s="175">
        <v>100000</v>
      </c>
      <c r="J2043" s="126"/>
      <c r="K2043" s="175">
        <v>0</v>
      </c>
      <c r="L2043" s="126"/>
      <c r="M2043" s="176">
        <v>0</v>
      </c>
      <c r="N2043" s="126"/>
    </row>
    <row r="2044" spans="1:14" x14ac:dyDescent="0.2">
      <c r="A2044" s="186" t="s">
        <v>920</v>
      </c>
      <c r="B2044" s="126"/>
      <c r="C2044" s="186" t="s">
        <v>921</v>
      </c>
      <c r="D2044" s="126"/>
      <c r="E2044" s="126"/>
      <c r="F2044" s="126"/>
      <c r="G2044" s="126"/>
      <c r="H2044" s="126"/>
      <c r="I2044" s="120">
        <v>20000</v>
      </c>
      <c r="J2044" s="126"/>
      <c r="K2044" s="120">
        <v>0</v>
      </c>
      <c r="L2044" s="126"/>
      <c r="M2044" s="183">
        <v>0</v>
      </c>
      <c r="N2044" s="126"/>
    </row>
    <row r="2045" spans="1:14" x14ac:dyDescent="0.2">
      <c r="A2045" s="136" t="s">
        <v>922</v>
      </c>
      <c r="B2045" s="126"/>
      <c r="C2045" s="136" t="s">
        <v>921</v>
      </c>
      <c r="D2045" s="126"/>
      <c r="E2045" s="126"/>
      <c r="F2045" s="126"/>
      <c r="G2045" s="126"/>
      <c r="H2045" s="126"/>
      <c r="I2045" s="184" t="s">
        <v>0</v>
      </c>
      <c r="J2045" s="126"/>
      <c r="K2045" s="184">
        <v>0</v>
      </c>
      <c r="L2045" s="126"/>
      <c r="M2045" s="185" t="s">
        <v>0</v>
      </c>
      <c r="N2045" s="126"/>
    </row>
    <row r="2046" spans="1:14" x14ac:dyDescent="0.2">
      <c r="A2046" s="186" t="s">
        <v>914</v>
      </c>
      <c r="B2046" s="126"/>
      <c r="C2046" s="186" t="s">
        <v>915</v>
      </c>
      <c r="D2046" s="126"/>
      <c r="E2046" s="126"/>
      <c r="F2046" s="126"/>
      <c r="G2046" s="126"/>
      <c r="H2046" s="126"/>
      <c r="I2046" s="120">
        <v>80000</v>
      </c>
      <c r="J2046" s="126"/>
      <c r="K2046" s="120">
        <v>0</v>
      </c>
      <c r="L2046" s="126"/>
      <c r="M2046" s="183">
        <v>0</v>
      </c>
      <c r="N2046" s="126"/>
    </row>
    <row r="2047" spans="1:14" x14ac:dyDescent="0.2">
      <c r="A2047" s="136" t="s">
        <v>916</v>
      </c>
      <c r="B2047" s="126"/>
      <c r="C2047" s="136" t="s">
        <v>917</v>
      </c>
      <c r="D2047" s="126"/>
      <c r="E2047" s="126"/>
      <c r="F2047" s="126"/>
      <c r="G2047" s="126"/>
      <c r="H2047" s="126"/>
      <c r="I2047" s="184" t="s">
        <v>0</v>
      </c>
      <c r="J2047" s="126"/>
      <c r="K2047" s="184">
        <v>0</v>
      </c>
      <c r="L2047" s="126"/>
      <c r="M2047" s="185" t="s">
        <v>0</v>
      </c>
      <c r="N2047" s="126"/>
    </row>
    <row r="2048" spans="1:14" x14ac:dyDescent="0.2">
      <c r="A2048" s="179" t="s">
        <v>923</v>
      </c>
      <c r="B2048" s="126"/>
      <c r="C2048" s="179" t="s">
        <v>924</v>
      </c>
      <c r="D2048" s="126"/>
      <c r="E2048" s="126"/>
      <c r="F2048" s="126"/>
      <c r="G2048" s="126"/>
      <c r="H2048" s="126"/>
      <c r="I2048" s="180">
        <v>100000</v>
      </c>
      <c r="J2048" s="126"/>
      <c r="K2048" s="180">
        <v>72300</v>
      </c>
      <c r="L2048" s="126"/>
      <c r="M2048" s="181">
        <v>72.3</v>
      </c>
      <c r="N2048" s="126"/>
    </row>
    <row r="2049" spans="1:14" x14ac:dyDescent="0.2">
      <c r="A2049" s="177" t="s">
        <v>925</v>
      </c>
      <c r="B2049" s="126"/>
      <c r="C2049" s="177" t="s">
        <v>926</v>
      </c>
      <c r="D2049" s="126"/>
      <c r="E2049" s="126"/>
      <c r="F2049" s="126"/>
      <c r="G2049" s="126"/>
      <c r="H2049" s="126"/>
      <c r="I2049" s="178">
        <v>100000</v>
      </c>
      <c r="J2049" s="126"/>
      <c r="K2049" s="178">
        <v>72300</v>
      </c>
      <c r="L2049" s="126"/>
      <c r="M2049" s="182">
        <v>72.3</v>
      </c>
      <c r="N2049" s="126"/>
    </row>
    <row r="2050" spans="1:14" x14ac:dyDescent="0.2">
      <c r="A2050" s="174" t="s">
        <v>199</v>
      </c>
      <c r="B2050" s="126"/>
      <c r="C2050" s="126"/>
      <c r="D2050" s="126"/>
      <c r="E2050" s="126"/>
      <c r="F2050" s="126"/>
      <c r="G2050" s="126"/>
      <c r="H2050" s="126"/>
      <c r="I2050" s="175">
        <v>100000</v>
      </c>
      <c r="J2050" s="126"/>
      <c r="K2050" s="175">
        <v>72300</v>
      </c>
      <c r="L2050" s="126"/>
      <c r="M2050" s="176">
        <v>72.3</v>
      </c>
      <c r="N2050" s="126"/>
    </row>
    <row r="2051" spans="1:14" x14ac:dyDescent="0.2">
      <c r="A2051" s="174" t="s">
        <v>200</v>
      </c>
      <c r="B2051" s="126"/>
      <c r="C2051" s="126"/>
      <c r="D2051" s="126"/>
      <c r="E2051" s="126"/>
      <c r="F2051" s="126"/>
      <c r="G2051" s="126"/>
      <c r="H2051" s="126"/>
      <c r="I2051" s="175">
        <v>100000</v>
      </c>
      <c r="J2051" s="126"/>
      <c r="K2051" s="175">
        <v>72300</v>
      </c>
      <c r="L2051" s="126"/>
      <c r="M2051" s="176">
        <v>72.3</v>
      </c>
      <c r="N2051" s="126"/>
    </row>
    <row r="2052" spans="1:14" x14ac:dyDescent="0.2">
      <c r="A2052" s="186" t="s">
        <v>914</v>
      </c>
      <c r="B2052" s="126"/>
      <c r="C2052" s="186" t="s">
        <v>915</v>
      </c>
      <c r="D2052" s="126"/>
      <c r="E2052" s="126"/>
      <c r="F2052" s="126"/>
      <c r="G2052" s="126"/>
      <c r="H2052" s="126"/>
      <c r="I2052" s="120">
        <v>100000</v>
      </c>
      <c r="J2052" s="126"/>
      <c r="K2052" s="120">
        <v>72300</v>
      </c>
      <c r="L2052" s="126"/>
      <c r="M2052" s="183">
        <v>72.3</v>
      </c>
      <c r="N2052" s="126"/>
    </row>
    <row r="2053" spans="1:14" x14ac:dyDescent="0.2">
      <c r="A2053" s="136" t="s">
        <v>916</v>
      </c>
      <c r="B2053" s="126"/>
      <c r="C2053" s="136" t="s">
        <v>917</v>
      </c>
      <c r="D2053" s="126"/>
      <c r="E2053" s="126"/>
      <c r="F2053" s="126"/>
      <c r="G2053" s="126"/>
      <c r="H2053" s="126"/>
      <c r="I2053" s="184" t="s">
        <v>0</v>
      </c>
      <c r="J2053" s="126"/>
      <c r="K2053" s="184">
        <v>72300</v>
      </c>
      <c r="L2053" s="126"/>
      <c r="M2053" s="185" t="s">
        <v>0</v>
      </c>
      <c r="N2053" s="126"/>
    </row>
    <row r="2054" spans="1:14" x14ac:dyDescent="0.2">
      <c r="A2054" s="179" t="s">
        <v>927</v>
      </c>
      <c r="B2054" s="126"/>
      <c r="C2054" s="179" t="s">
        <v>928</v>
      </c>
      <c r="D2054" s="126"/>
      <c r="E2054" s="126"/>
      <c r="F2054" s="126"/>
      <c r="G2054" s="126"/>
      <c r="H2054" s="126"/>
      <c r="I2054" s="180">
        <v>1270000</v>
      </c>
      <c r="J2054" s="126"/>
      <c r="K2054" s="180">
        <v>670504.24</v>
      </c>
      <c r="L2054" s="126"/>
      <c r="M2054" s="181">
        <v>52.8</v>
      </c>
      <c r="N2054" s="126"/>
    </row>
    <row r="2055" spans="1:14" x14ac:dyDescent="0.2">
      <c r="A2055" s="177" t="s">
        <v>925</v>
      </c>
      <c r="B2055" s="126"/>
      <c r="C2055" s="177" t="s">
        <v>929</v>
      </c>
      <c r="D2055" s="126"/>
      <c r="E2055" s="126"/>
      <c r="F2055" s="126"/>
      <c r="G2055" s="126"/>
      <c r="H2055" s="126"/>
      <c r="I2055" s="178">
        <v>1200000</v>
      </c>
      <c r="J2055" s="126"/>
      <c r="K2055" s="178">
        <v>670504.24</v>
      </c>
      <c r="L2055" s="126"/>
      <c r="M2055" s="182">
        <v>55.88</v>
      </c>
      <c r="N2055" s="126"/>
    </row>
    <row r="2056" spans="1:14" x14ac:dyDescent="0.2">
      <c r="A2056" s="174" t="s">
        <v>199</v>
      </c>
      <c r="B2056" s="126"/>
      <c r="C2056" s="126"/>
      <c r="D2056" s="126"/>
      <c r="E2056" s="126"/>
      <c r="F2056" s="126"/>
      <c r="G2056" s="126"/>
      <c r="H2056" s="126"/>
      <c r="I2056" s="175">
        <v>1200000</v>
      </c>
      <c r="J2056" s="126"/>
      <c r="K2056" s="175">
        <v>670504.24</v>
      </c>
      <c r="L2056" s="126"/>
      <c r="M2056" s="176">
        <v>55.88</v>
      </c>
      <c r="N2056" s="126"/>
    </row>
    <row r="2057" spans="1:14" x14ac:dyDescent="0.2">
      <c r="A2057" s="174" t="s">
        <v>200</v>
      </c>
      <c r="B2057" s="126"/>
      <c r="C2057" s="126"/>
      <c r="D2057" s="126"/>
      <c r="E2057" s="126"/>
      <c r="F2057" s="126"/>
      <c r="G2057" s="126"/>
      <c r="H2057" s="126"/>
      <c r="I2057" s="175">
        <v>700000</v>
      </c>
      <c r="J2057" s="126"/>
      <c r="K2057" s="175">
        <v>670504.24</v>
      </c>
      <c r="L2057" s="126"/>
      <c r="M2057" s="176">
        <v>95.79</v>
      </c>
      <c r="N2057" s="126"/>
    </row>
    <row r="2058" spans="1:14" x14ac:dyDescent="0.2">
      <c r="A2058" s="186" t="s">
        <v>914</v>
      </c>
      <c r="B2058" s="126"/>
      <c r="C2058" s="186" t="s">
        <v>915</v>
      </c>
      <c r="D2058" s="126"/>
      <c r="E2058" s="126"/>
      <c r="F2058" s="126"/>
      <c r="G2058" s="126"/>
      <c r="H2058" s="126"/>
      <c r="I2058" s="120">
        <v>700000</v>
      </c>
      <c r="J2058" s="126"/>
      <c r="K2058" s="120">
        <v>670504.24</v>
      </c>
      <c r="L2058" s="126"/>
      <c r="M2058" s="183">
        <v>95.79</v>
      </c>
      <c r="N2058" s="126"/>
    </row>
    <row r="2059" spans="1:14" x14ac:dyDescent="0.2">
      <c r="A2059" s="136" t="s">
        <v>930</v>
      </c>
      <c r="B2059" s="126"/>
      <c r="C2059" s="136" t="s">
        <v>931</v>
      </c>
      <c r="D2059" s="126"/>
      <c r="E2059" s="126"/>
      <c r="F2059" s="126"/>
      <c r="G2059" s="126"/>
      <c r="H2059" s="126"/>
      <c r="I2059" s="184" t="s">
        <v>0</v>
      </c>
      <c r="J2059" s="126"/>
      <c r="K2059" s="184">
        <v>670504.24</v>
      </c>
      <c r="L2059" s="126"/>
      <c r="M2059" s="185" t="s">
        <v>0</v>
      </c>
      <c r="N2059" s="126"/>
    </row>
    <row r="2060" spans="1:14" x14ac:dyDescent="0.2">
      <c r="A2060" s="174" t="s">
        <v>222</v>
      </c>
      <c r="B2060" s="126"/>
      <c r="C2060" s="126"/>
      <c r="D2060" s="126"/>
      <c r="E2060" s="126"/>
      <c r="F2060" s="126"/>
      <c r="G2060" s="126"/>
      <c r="H2060" s="126"/>
      <c r="I2060" s="175">
        <v>500000</v>
      </c>
      <c r="J2060" s="126"/>
      <c r="K2060" s="175">
        <v>0</v>
      </c>
      <c r="L2060" s="126"/>
      <c r="M2060" s="176">
        <v>0</v>
      </c>
      <c r="N2060" s="126"/>
    </row>
    <row r="2061" spans="1:14" x14ac:dyDescent="0.2">
      <c r="A2061" s="186" t="s">
        <v>914</v>
      </c>
      <c r="B2061" s="126"/>
      <c r="C2061" s="186" t="s">
        <v>915</v>
      </c>
      <c r="D2061" s="126"/>
      <c r="E2061" s="126"/>
      <c r="F2061" s="126"/>
      <c r="G2061" s="126"/>
      <c r="H2061" s="126"/>
      <c r="I2061" s="120">
        <v>500000</v>
      </c>
      <c r="J2061" s="126"/>
      <c r="K2061" s="120">
        <v>0</v>
      </c>
      <c r="L2061" s="126"/>
      <c r="M2061" s="183">
        <v>0</v>
      </c>
      <c r="N2061" s="126"/>
    </row>
    <row r="2062" spans="1:14" x14ac:dyDescent="0.2">
      <c r="A2062" s="136" t="s">
        <v>930</v>
      </c>
      <c r="B2062" s="126"/>
      <c r="C2062" s="136" t="s">
        <v>931</v>
      </c>
      <c r="D2062" s="126"/>
      <c r="E2062" s="126"/>
      <c r="F2062" s="126"/>
      <c r="G2062" s="126"/>
      <c r="H2062" s="126"/>
      <c r="I2062" s="184" t="s">
        <v>0</v>
      </c>
      <c r="J2062" s="126"/>
      <c r="K2062" s="184">
        <v>0</v>
      </c>
      <c r="L2062" s="126"/>
      <c r="M2062" s="185" t="s">
        <v>0</v>
      </c>
      <c r="N2062" s="126"/>
    </row>
    <row r="2063" spans="1:14" x14ac:dyDescent="0.2">
      <c r="A2063" s="177" t="s">
        <v>932</v>
      </c>
      <c r="B2063" s="126"/>
      <c r="C2063" s="177" t="s">
        <v>933</v>
      </c>
      <c r="D2063" s="126"/>
      <c r="E2063" s="126"/>
      <c r="F2063" s="126"/>
      <c r="G2063" s="126"/>
      <c r="H2063" s="126"/>
      <c r="I2063" s="178">
        <v>70000</v>
      </c>
      <c r="J2063" s="126"/>
      <c r="K2063" s="178">
        <v>0</v>
      </c>
      <c r="L2063" s="126"/>
      <c r="M2063" s="182">
        <v>0</v>
      </c>
      <c r="N2063" s="126"/>
    </row>
    <row r="2064" spans="1:14" x14ac:dyDescent="0.2">
      <c r="A2064" s="174" t="s">
        <v>206</v>
      </c>
      <c r="B2064" s="126"/>
      <c r="C2064" s="126"/>
      <c r="D2064" s="126"/>
      <c r="E2064" s="126"/>
      <c r="F2064" s="126"/>
      <c r="G2064" s="126"/>
      <c r="H2064" s="126"/>
      <c r="I2064" s="175">
        <v>70000</v>
      </c>
      <c r="J2064" s="126"/>
      <c r="K2064" s="175">
        <v>0</v>
      </c>
      <c r="L2064" s="126"/>
      <c r="M2064" s="176">
        <v>0</v>
      </c>
      <c r="N2064" s="126"/>
    </row>
    <row r="2065" spans="1:14" x14ac:dyDescent="0.2">
      <c r="A2065" s="174" t="s">
        <v>207</v>
      </c>
      <c r="B2065" s="126"/>
      <c r="C2065" s="126"/>
      <c r="D2065" s="126"/>
      <c r="E2065" s="126"/>
      <c r="F2065" s="126"/>
      <c r="G2065" s="126"/>
      <c r="H2065" s="126"/>
      <c r="I2065" s="175">
        <v>50800</v>
      </c>
      <c r="J2065" s="126"/>
      <c r="K2065" s="175">
        <v>0</v>
      </c>
      <c r="L2065" s="126"/>
      <c r="M2065" s="176">
        <v>0</v>
      </c>
      <c r="N2065" s="126"/>
    </row>
    <row r="2066" spans="1:14" x14ac:dyDescent="0.2">
      <c r="A2066" s="186" t="s">
        <v>920</v>
      </c>
      <c r="B2066" s="126"/>
      <c r="C2066" s="186" t="s">
        <v>921</v>
      </c>
      <c r="D2066" s="126"/>
      <c r="E2066" s="126"/>
      <c r="F2066" s="126"/>
      <c r="G2066" s="126"/>
      <c r="H2066" s="126"/>
      <c r="I2066" s="120">
        <v>50800</v>
      </c>
      <c r="J2066" s="126"/>
      <c r="K2066" s="120">
        <v>0</v>
      </c>
      <c r="L2066" s="126"/>
      <c r="M2066" s="183">
        <v>0</v>
      </c>
      <c r="N2066" s="126"/>
    </row>
    <row r="2067" spans="1:14" x14ac:dyDescent="0.2">
      <c r="A2067" s="136" t="s">
        <v>922</v>
      </c>
      <c r="B2067" s="126"/>
      <c r="C2067" s="136" t="s">
        <v>921</v>
      </c>
      <c r="D2067" s="126"/>
      <c r="E2067" s="126"/>
      <c r="F2067" s="126"/>
      <c r="G2067" s="126"/>
      <c r="H2067" s="126"/>
      <c r="I2067" s="184" t="s">
        <v>0</v>
      </c>
      <c r="J2067" s="126"/>
      <c r="K2067" s="184">
        <v>0</v>
      </c>
      <c r="L2067" s="126"/>
      <c r="M2067" s="185" t="s">
        <v>0</v>
      </c>
      <c r="N2067" s="126"/>
    </row>
    <row r="2068" spans="1:14" x14ac:dyDescent="0.2">
      <c r="A2068" s="174" t="s">
        <v>226</v>
      </c>
      <c r="B2068" s="126"/>
      <c r="C2068" s="126"/>
      <c r="D2068" s="126"/>
      <c r="E2068" s="126"/>
      <c r="F2068" s="126"/>
      <c r="G2068" s="126"/>
      <c r="H2068" s="126"/>
      <c r="I2068" s="175">
        <v>19200</v>
      </c>
      <c r="J2068" s="126"/>
      <c r="K2068" s="175">
        <v>0</v>
      </c>
      <c r="L2068" s="126"/>
      <c r="M2068" s="176">
        <v>0</v>
      </c>
      <c r="N2068" s="126"/>
    </row>
    <row r="2069" spans="1:14" x14ac:dyDescent="0.2">
      <c r="A2069" s="186" t="s">
        <v>920</v>
      </c>
      <c r="B2069" s="126"/>
      <c r="C2069" s="186" t="s">
        <v>921</v>
      </c>
      <c r="D2069" s="126"/>
      <c r="E2069" s="126"/>
      <c r="F2069" s="126"/>
      <c r="G2069" s="126"/>
      <c r="H2069" s="126"/>
      <c r="I2069" s="120">
        <v>19200</v>
      </c>
      <c r="J2069" s="126"/>
      <c r="K2069" s="120">
        <v>0</v>
      </c>
      <c r="L2069" s="126"/>
      <c r="M2069" s="183">
        <v>0</v>
      </c>
      <c r="N2069" s="126"/>
    </row>
    <row r="2070" spans="1:14" x14ac:dyDescent="0.2">
      <c r="A2070" s="136" t="s">
        <v>922</v>
      </c>
      <c r="B2070" s="126"/>
      <c r="C2070" s="136" t="s">
        <v>921</v>
      </c>
      <c r="D2070" s="126"/>
      <c r="E2070" s="126"/>
      <c r="F2070" s="126"/>
      <c r="G2070" s="126"/>
      <c r="H2070" s="126"/>
      <c r="I2070" s="184" t="s">
        <v>0</v>
      </c>
      <c r="J2070" s="126"/>
      <c r="K2070" s="184">
        <v>0</v>
      </c>
      <c r="L2070" s="126"/>
      <c r="M2070" s="185" t="s">
        <v>0</v>
      </c>
      <c r="N2070" s="126"/>
    </row>
    <row r="2071" spans="1:14" x14ac:dyDescent="0.2">
      <c r="A2071" s="179" t="s">
        <v>934</v>
      </c>
      <c r="B2071" s="126"/>
      <c r="C2071" s="179" t="s">
        <v>935</v>
      </c>
      <c r="D2071" s="126"/>
      <c r="E2071" s="126"/>
      <c r="F2071" s="126"/>
      <c r="G2071" s="126"/>
      <c r="H2071" s="126"/>
      <c r="I2071" s="180">
        <v>680000</v>
      </c>
      <c r="J2071" s="126"/>
      <c r="K2071" s="180">
        <v>213570.02</v>
      </c>
      <c r="L2071" s="126"/>
      <c r="M2071" s="181">
        <v>31.41</v>
      </c>
      <c r="N2071" s="126"/>
    </row>
    <row r="2072" spans="1:14" x14ac:dyDescent="0.2">
      <c r="A2072" s="177" t="s">
        <v>912</v>
      </c>
      <c r="B2072" s="126"/>
      <c r="C2072" s="177" t="s">
        <v>936</v>
      </c>
      <c r="D2072" s="126"/>
      <c r="E2072" s="126"/>
      <c r="F2072" s="126"/>
      <c r="G2072" s="126"/>
      <c r="H2072" s="126"/>
      <c r="I2072" s="178">
        <v>680000</v>
      </c>
      <c r="J2072" s="126"/>
      <c r="K2072" s="178">
        <v>213570.02</v>
      </c>
      <c r="L2072" s="126"/>
      <c r="M2072" s="182">
        <v>31.41</v>
      </c>
      <c r="N2072" s="126"/>
    </row>
    <row r="2073" spans="1:14" x14ac:dyDescent="0.2">
      <c r="A2073" s="174" t="s">
        <v>199</v>
      </c>
      <c r="B2073" s="126"/>
      <c r="C2073" s="126"/>
      <c r="D2073" s="126"/>
      <c r="E2073" s="126"/>
      <c r="F2073" s="126"/>
      <c r="G2073" s="126"/>
      <c r="H2073" s="126"/>
      <c r="I2073" s="175">
        <v>680000</v>
      </c>
      <c r="J2073" s="126"/>
      <c r="K2073" s="175">
        <v>213570.02</v>
      </c>
      <c r="L2073" s="126"/>
      <c r="M2073" s="176">
        <v>31.41</v>
      </c>
      <c r="N2073" s="126"/>
    </row>
    <row r="2074" spans="1:14" x14ac:dyDescent="0.2">
      <c r="A2074" s="174" t="s">
        <v>200</v>
      </c>
      <c r="B2074" s="126"/>
      <c r="C2074" s="126"/>
      <c r="D2074" s="126"/>
      <c r="E2074" s="126"/>
      <c r="F2074" s="126"/>
      <c r="G2074" s="126"/>
      <c r="H2074" s="126"/>
      <c r="I2074" s="175">
        <v>680000</v>
      </c>
      <c r="J2074" s="126"/>
      <c r="K2074" s="175">
        <v>213570.02</v>
      </c>
      <c r="L2074" s="126"/>
      <c r="M2074" s="176">
        <v>31.41</v>
      </c>
      <c r="N2074" s="126"/>
    </row>
    <row r="2075" spans="1:14" x14ac:dyDescent="0.2">
      <c r="A2075" s="186" t="s">
        <v>914</v>
      </c>
      <c r="B2075" s="126"/>
      <c r="C2075" s="186" t="s">
        <v>915</v>
      </c>
      <c r="D2075" s="126"/>
      <c r="E2075" s="126"/>
      <c r="F2075" s="126"/>
      <c r="G2075" s="126"/>
      <c r="H2075" s="126"/>
      <c r="I2075" s="120">
        <v>680000</v>
      </c>
      <c r="J2075" s="126"/>
      <c r="K2075" s="120">
        <v>213570.02</v>
      </c>
      <c r="L2075" s="126"/>
      <c r="M2075" s="183">
        <v>31.41</v>
      </c>
      <c r="N2075" s="126"/>
    </row>
    <row r="2076" spans="1:14" x14ac:dyDescent="0.2">
      <c r="A2076" s="136" t="s">
        <v>930</v>
      </c>
      <c r="B2076" s="126"/>
      <c r="C2076" s="136" t="s">
        <v>931</v>
      </c>
      <c r="D2076" s="126"/>
      <c r="E2076" s="126"/>
      <c r="F2076" s="126"/>
      <c r="G2076" s="126"/>
      <c r="H2076" s="126"/>
      <c r="I2076" s="184" t="s">
        <v>0</v>
      </c>
      <c r="J2076" s="126"/>
      <c r="K2076" s="184">
        <v>146826.91</v>
      </c>
      <c r="L2076" s="126"/>
      <c r="M2076" s="185" t="s">
        <v>0</v>
      </c>
      <c r="N2076" s="126"/>
    </row>
    <row r="2077" spans="1:14" x14ac:dyDescent="0.2">
      <c r="A2077" s="136" t="s">
        <v>916</v>
      </c>
      <c r="B2077" s="126"/>
      <c r="C2077" s="136" t="s">
        <v>917</v>
      </c>
      <c r="D2077" s="126"/>
      <c r="E2077" s="126"/>
      <c r="F2077" s="126"/>
      <c r="G2077" s="126"/>
      <c r="H2077" s="126"/>
      <c r="I2077" s="184" t="s">
        <v>0</v>
      </c>
      <c r="J2077" s="126"/>
      <c r="K2077" s="184">
        <v>66743.11</v>
      </c>
      <c r="L2077" s="126"/>
      <c r="M2077" s="185" t="s">
        <v>0</v>
      </c>
      <c r="N2077" s="126"/>
    </row>
    <row r="2078" spans="1:14" x14ac:dyDescent="0.2">
      <c r="A2078" s="179" t="s">
        <v>937</v>
      </c>
      <c r="B2078" s="126"/>
      <c r="C2078" s="179" t="s">
        <v>938</v>
      </c>
      <c r="D2078" s="126"/>
      <c r="E2078" s="126"/>
      <c r="F2078" s="126"/>
      <c r="G2078" s="126"/>
      <c r="H2078" s="126"/>
      <c r="I2078" s="180">
        <v>1873</v>
      </c>
      <c r="J2078" s="126"/>
      <c r="K2078" s="180">
        <v>1871.84</v>
      </c>
      <c r="L2078" s="126"/>
      <c r="M2078" s="181">
        <v>99.94</v>
      </c>
      <c r="N2078" s="126"/>
    </row>
    <row r="2079" spans="1:14" x14ac:dyDescent="0.2">
      <c r="A2079" s="177" t="s">
        <v>939</v>
      </c>
      <c r="B2079" s="126"/>
      <c r="C2079" s="177" t="s">
        <v>940</v>
      </c>
      <c r="D2079" s="126"/>
      <c r="E2079" s="126"/>
      <c r="F2079" s="126"/>
      <c r="G2079" s="126"/>
      <c r="H2079" s="126"/>
      <c r="I2079" s="178">
        <v>1873</v>
      </c>
      <c r="J2079" s="126"/>
      <c r="K2079" s="178">
        <v>1871.84</v>
      </c>
      <c r="L2079" s="126"/>
      <c r="M2079" s="182">
        <v>99.94</v>
      </c>
      <c r="N2079" s="126"/>
    </row>
    <row r="2080" spans="1:14" x14ac:dyDescent="0.2">
      <c r="A2080" s="174" t="s">
        <v>210</v>
      </c>
      <c r="B2080" s="126"/>
      <c r="C2080" s="126"/>
      <c r="D2080" s="126"/>
      <c r="E2080" s="126"/>
      <c r="F2080" s="126"/>
      <c r="G2080" s="126"/>
      <c r="H2080" s="126"/>
      <c r="I2080" s="175">
        <v>1873</v>
      </c>
      <c r="J2080" s="126"/>
      <c r="K2080" s="175">
        <v>1871.84</v>
      </c>
      <c r="L2080" s="126"/>
      <c r="M2080" s="176">
        <v>99.94</v>
      </c>
      <c r="N2080" s="126"/>
    </row>
    <row r="2081" spans="1:14" x14ac:dyDescent="0.2">
      <c r="A2081" s="174" t="s">
        <v>211</v>
      </c>
      <c r="B2081" s="126"/>
      <c r="C2081" s="126"/>
      <c r="D2081" s="126"/>
      <c r="E2081" s="126"/>
      <c r="F2081" s="126"/>
      <c r="G2081" s="126"/>
      <c r="H2081" s="126"/>
      <c r="I2081" s="175">
        <v>0</v>
      </c>
      <c r="J2081" s="126"/>
      <c r="K2081" s="175">
        <v>0</v>
      </c>
      <c r="L2081" s="126"/>
      <c r="M2081" s="176" t="s">
        <v>0</v>
      </c>
      <c r="N2081" s="126"/>
    </row>
    <row r="2082" spans="1:14" x14ac:dyDescent="0.2">
      <c r="A2082" s="186" t="s">
        <v>370</v>
      </c>
      <c r="B2082" s="126"/>
      <c r="C2082" s="186" t="s">
        <v>371</v>
      </c>
      <c r="D2082" s="126"/>
      <c r="E2082" s="126"/>
      <c r="F2082" s="126"/>
      <c r="G2082" s="126"/>
      <c r="H2082" s="126"/>
      <c r="I2082" s="120">
        <v>0</v>
      </c>
      <c r="J2082" s="126"/>
      <c r="K2082" s="120">
        <v>0</v>
      </c>
      <c r="L2082" s="126"/>
      <c r="M2082" s="183" t="s">
        <v>0</v>
      </c>
      <c r="N2082" s="126"/>
    </row>
    <row r="2083" spans="1:14" x14ac:dyDescent="0.2">
      <c r="A2083" s="136" t="s">
        <v>372</v>
      </c>
      <c r="B2083" s="126"/>
      <c r="C2083" s="136" t="s">
        <v>373</v>
      </c>
      <c r="D2083" s="126"/>
      <c r="E2083" s="126"/>
      <c r="F2083" s="126"/>
      <c r="G2083" s="126"/>
      <c r="H2083" s="126"/>
      <c r="I2083" s="184" t="s">
        <v>0</v>
      </c>
      <c r="J2083" s="126"/>
      <c r="K2083" s="184">
        <v>0</v>
      </c>
      <c r="L2083" s="126"/>
      <c r="M2083" s="185" t="s">
        <v>0</v>
      </c>
      <c r="N2083" s="126"/>
    </row>
    <row r="2084" spans="1:14" x14ac:dyDescent="0.2">
      <c r="A2084" s="186" t="s">
        <v>379</v>
      </c>
      <c r="B2084" s="126"/>
      <c r="C2084" s="186" t="s">
        <v>380</v>
      </c>
      <c r="D2084" s="126"/>
      <c r="E2084" s="126"/>
      <c r="F2084" s="126"/>
      <c r="G2084" s="126"/>
      <c r="H2084" s="126"/>
      <c r="I2084" s="120">
        <v>0</v>
      </c>
      <c r="J2084" s="126"/>
      <c r="K2084" s="120">
        <v>0</v>
      </c>
      <c r="L2084" s="126"/>
      <c r="M2084" s="183" t="s">
        <v>0</v>
      </c>
      <c r="N2084" s="126"/>
    </row>
    <row r="2085" spans="1:14" x14ac:dyDescent="0.2">
      <c r="A2085" s="136" t="s">
        <v>381</v>
      </c>
      <c r="B2085" s="126"/>
      <c r="C2085" s="136" t="s">
        <v>382</v>
      </c>
      <c r="D2085" s="126"/>
      <c r="E2085" s="126"/>
      <c r="F2085" s="126"/>
      <c r="G2085" s="126"/>
      <c r="H2085" s="126"/>
      <c r="I2085" s="184" t="s">
        <v>0</v>
      </c>
      <c r="J2085" s="126"/>
      <c r="K2085" s="184">
        <v>0</v>
      </c>
      <c r="L2085" s="126"/>
      <c r="M2085" s="185" t="s">
        <v>0</v>
      </c>
      <c r="N2085" s="126"/>
    </row>
    <row r="2086" spans="1:14" x14ac:dyDescent="0.2">
      <c r="A2086" s="186" t="s">
        <v>383</v>
      </c>
      <c r="B2086" s="126"/>
      <c r="C2086" s="186" t="s">
        <v>384</v>
      </c>
      <c r="D2086" s="126"/>
      <c r="E2086" s="126"/>
      <c r="F2086" s="126"/>
      <c r="G2086" s="126"/>
      <c r="H2086" s="126"/>
      <c r="I2086" s="120">
        <v>0</v>
      </c>
      <c r="J2086" s="126"/>
      <c r="K2086" s="120">
        <v>0</v>
      </c>
      <c r="L2086" s="126"/>
      <c r="M2086" s="183" t="s">
        <v>0</v>
      </c>
      <c r="N2086" s="126"/>
    </row>
    <row r="2087" spans="1:14" x14ac:dyDescent="0.2">
      <c r="A2087" s="136" t="s">
        <v>387</v>
      </c>
      <c r="B2087" s="126"/>
      <c r="C2087" s="136" t="s">
        <v>388</v>
      </c>
      <c r="D2087" s="126"/>
      <c r="E2087" s="126"/>
      <c r="F2087" s="126"/>
      <c r="G2087" s="126"/>
      <c r="H2087" s="126"/>
      <c r="I2087" s="184" t="s">
        <v>0</v>
      </c>
      <c r="J2087" s="126"/>
      <c r="K2087" s="184">
        <v>0</v>
      </c>
      <c r="L2087" s="126"/>
      <c r="M2087" s="185" t="s">
        <v>0</v>
      </c>
      <c r="N2087" s="126"/>
    </row>
    <row r="2088" spans="1:14" x14ac:dyDescent="0.2">
      <c r="A2088" s="174" t="s">
        <v>229</v>
      </c>
      <c r="B2088" s="126"/>
      <c r="C2088" s="126"/>
      <c r="D2088" s="126"/>
      <c r="E2088" s="126"/>
      <c r="F2088" s="126"/>
      <c r="G2088" s="126"/>
      <c r="H2088" s="126"/>
      <c r="I2088" s="175">
        <v>1873</v>
      </c>
      <c r="J2088" s="126"/>
      <c r="K2088" s="175">
        <v>1871.84</v>
      </c>
      <c r="L2088" s="126"/>
      <c r="M2088" s="176">
        <v>99.94</v>
      </c>
      <c r="N2088" s="126"/>
    </row>
    <row r="2089" spans="1:14" x14ac:dyDescent="0.2">
      <c r="A2089" s="186" t="s">
        <v>370</v>
      </c>
      <c r="B2089" s="126"/>
      <c r="C2089" s="186" t="s">
        <v>371</v>
      </c>
      <c r="D2089" s="126"/>
      <c r="E2089" s="126"/>
      <c r="F2089" s="126"/>
      <c r="G2089" s="126"/>
      <c r="H2089" s="126"/>
      <c r="I2089" s="120">
        <v>1567</v>
      </c>
      <c r="J2089" s="126"/>
      <c r="K2089" s="120">
        <v>1566.79</v>
      </c>
      <c r="L2089" s="126"/>
      <c r="M2089" s="183">
        <v>99.99</v>
      </c>
      <c r="N2089" s="126"/>
    </row>
    <row r="2090" spans="1:14" x14ac:dyDescent="0.2">
      <c r="A2090" s="136" t="s">
        <v>372</v>
      </c>
      <c r="B2090" s="126"/>
      <c r="C2090" s="136" t="s">
        <v>373</v>
      </c>
      <c r="D2090" s="126"/>
      <c r="E2090" s="126"/>
      <c r="F2090" s="126"/>
      <c r="G2090" s="126"/>
      <c r="H2090" s="126"/>
      <c r="I2090" s="184" t="s">
        <v>0</v>
      </c>
      <c r="J2090" s="126"/>
      <c r="K2090" s="184">
        <v>1566.79</v>
      </c>
      <c r="L2090" s="126"/>
      <c r="M2090" s="185" t="s">
        <v>0</v>
      </c>
      <c r="N2090" s="126"/>
    </row>
    <row r="2091" spans="1:14" x14ac:dyDescent="0.2">
      <c r="A2091" s="186" t="s">
        <v>379</v>
      </c>
      <c r="B2091" s="126"/>
      <c r="C2091" s="186" t="s">
        <v>380</v>
      </c>
      <c r="D2091" s="126"/>
      <c r="E2091" s="126"/>
      <c r="F2091" s="126"/>
      <c r="G2091" s="126"/>
      <c r="H2091" s="126"/>
      <c r="I2091" s="120">
        <v>259</v>
      </c>
      <c r="J2091" s="126"/>
      <c r="K2091" s="120">
        <v>258.51</v>
      </c>
      <c r="L2091" s="126"/>
      <c r="M2091" s="183">
        <v>99.81</v>
      </c>
      <c r="N2091" s="126"/>
    </row>
    <row r="2092" spans="1:14" x14ac:dyDescent="0.2">
      <c r="A2092" s="136" t="s">
        <v>381</v>
      </c>
      <c r="B2092" s="126"/>
      <c r="C2092" s="136" t="s">
        <v>382</v>
      </c>
      <c r="D2092" s="126"/>
      <c r="E2092" s="126"/>
      <c r="F2092" s="126"/>
      <c r="G2092" s="126"/>
      <c r="H2092" s="126"/>
      <c r="I2092" s="184" t="s">
        <v>0</v>
      </c>
      <c r="J2092" s="126"/>
      <c r="K2092" s="184">
        <v>258.51</v>
      </c>
      <c r="L2092" s="126"/>
      <c r="M2092" s="185" t="s">
        <v>0</v>
      </c>
      <c r="N2092" s="126"/>
    </row>
    <row r="2093" spans="1:14" x14ac:dyDescent="0.2">
      <c r="A2093" s="186" t="s">
        <v>383</v>
      </c>
      <c r="B2093" s="126"/>
      <c r="C2093" s="186" t="s">
        <v>384</v>
      </c>
      <c r="D2093" s="126"/>
      <c r="E2093" s="126"/>
      <c r="F2093" s="126"/>
      <c r="G2093" s="126"/>
      <c r="H2093" s="126"/>
      <c r="I2093" s="120">
        <v>47</v>
      </c>
      <c r="J2093" s="126"/>
      <c r="K2093" s="120">
        <v>46.54</v>
      </c>
      <c r="L2093" s="126"/>
      <c r="M2093" s="183">
        <v>99.02</v>
      </c>
      <c r="N2093" s="126"/>
    </row>
    <row r="2094" spans="1:14" x14ac:dyDescent="0.2">
      <c r="A2094" s="136" t="s">
        <v>387</v>
      </c>
      <c r="B2094" s="126"/>
      <c r="C2094" s="136" t="s">
        <v>388</v>
      </c>
      <c r="D2094" s="126"/>
      <c r="E2094" s="126"/>
      <c r="F2094" s="126"/>
      <c r="G2094" s="126"/>
      <c r="H2094" s="126"/>
      <c r="I2094" s="184" t="s">
        <v>0</v>
      </c>
      <c r="J2094" s="126"/>
      <c r="K2094" s="184">
        <v>46.54</v>
      </c>
      <c r="L2094" s="126"/>
      <c r="M2094" s="185" t="s">
        <v>0</v>
      </c>
      <c r="N2094" s="126"/>
    </row>
    <row r="2095" spans="1:14" x14ac:dyDescent="0.2">
      <c r="A2095" s="179" t="s">
        <v>941</v>
      </c>
      <c r="B2095" s="126"/>
      <c r="C2095" s="179" t="s">
        <v>942</v>
      </c>
      <c r="D2095" s="126"/>
      <c r="E2095" s="126"/>
      <c r="F2095" s="126"/>
      <c r="G2095" s="126"/>
      <c r="H2095" s="126"/>
      <c r="I2095" s="180">
        <v>100000</v>
      </c>
      <c r="J2095" s="126"/>
      <c r="K2095" s="180">
        <v>0</v>
      </c>
      <c r="L2095" s="126"/>
      <c r="M2095" s="181">
        <v>0</v>
      </c>
      <c r="N2095" s="126"/>
    </row>
    <row r="2096" spans="1:14" x14ac:dyDescent="0.2">
      <c r="A2096" s="177" t="s">
        <v>925</v>
      </c>
      <c r="B2096" s="126"/>
      <c r="C2096" s="177" t="s">
        <v>943</v>
      </c>
      <c r="D2096" s="126"/>
      <c r="E2096" s="126"/>
      <c r="F2096" s="126"/>
      <c r="G2096" s="126"/>
      <c r="H2096" s="126"/>
      <c r="I2096" s="178">
        <v>100000</v>
      </c>
      <c r="J2096" s="126"/>
      <c r="K2096" s="178">
        <v>0</v>
      </c>
      <c r="L2096" s="126"/>
      <c r="M2096" s="182">
        <v>0</v>
      </c>
      <c r="N2096" s="126"/>
    </row>
    <row r="2097" spans="1:14" x14ac:dyDescent="0.2">
      <c r="A2097" s="174" t="s">
        <v>199</v>
      </c>
      <c r="B2097" s="126"/>
      <c r="C2097" s="126"/>
      <c r="D2097" s="126"/>
      <c r="E2097" s="126"/>
      <c r="F2097" s="126"/>
      <c r="G2097" s="126"/>
      <c r="H2097" s="126"/>
      <c r="I2097" s="175">
        <v>100000</v>
      </c>
      <c r="J2097" s="126"/>
      <c r="K2097" s="175">
        <v>0</v>
      </c>
      <c r="L2097" s="126"/>
      <c r="M2097" s="176">
        <v>0</v>
      </c>
      <c r="N2097" s="126"/>
    </row>
    <row r="2098" spans="1:14" x14ac:dyDescent="0.2">
      <c r="A2098" s="174" t="s">
        <v>200</v>
      </c>
      <c r="B2098" s="126"/>
      <c r="C2098" s="126"/>
      <c r="D2098" s="126"/>
      <c r="E2098" s="126"/>
      <c r="F2098" s="126"/>
      <c r="G2098" s="126"/>
      <c r="H2098" s="126"/>
      <c r="I2098" s="175">
        <v>100000</v>
      </c>
      <c r="J2098" s="126"/>
      <c r="K2098" s="175">
        <v>0</v>
      </c>
      <c r="L2098" s="126"/>
      <c r="M2098" s="176">
        <v>0</v>
      </c>
      <c r="N2098" s="126"/>
    </row>
    <row r="2099" spans="1:14" x14ac:dyDescent="0.2">
      <c r="A2099" s="186" t="s">
        <v>449</v>
      </c>
      <c r="B2099" s="126"/>
      <c r="C2099" s="186" t="s">
        <v>450</v>
      </c>
      <c r="D2099" s="126"/>
      <c r="E2099" s="126"/>
      <c r="F2099" s="126"/>
      <c r="G2099" s="126"/>
      <c r="H2099" s="126"/>
      <c r="I2099" s="120">
        <v>100000</v>
      </c>
      <c r="J2099" s="126"/>
      <c r="K2099" s="120">
        <v>0</v>
      </c>
      <c r="L2099" s="126"/>
      <c r="M2099" s="183">
        <v>0</v>
      </c>
      <c r="N2099" s="126"/>
    </row>
    <row r="2100" spans="1:14" x14ac:dyDescent="0.2">
      <c r="A2100" s="136" t="s">
        <v>451</v>
      </c>
      <c r="B2100" s="126"/>
      <c r="C2100" s="136" t="s">
        <v>452</v>
      </c>
      <c r="D2100" s="126"/>
      <c r="E2100" s="126"/>
      <c r="F2100" s="126"/>
      <c r="G2100" s="126"/>
      <c r="H2100" s="126"/>
      <c r="I2100" s="184" t="s">
        <v>0</v>
      </c>
      <c r="J2100" s="126"/>
      <c r="K2100" s="184">
        <v>0</v>
      </c>
      <c r="L2100" s="126"/>
      <c r="M2100" s="185" t="s">
        <v>0</v>
      </c>
      <c r="N2100" s="126"/>
    </row>
    <row r="2101" spans="1:14" x14ac:dyDescent="0.2">
      <c r="A2101" s="179" t="s">
        <v>944</v>
      </c>
      <c r="B2101" s="126"/>
      <c r="C2101" s="179" t="s">
        <v>945</v>
      </c>
      <c r="D2101" s="126"/>
      <c r="E2101" s="126"/>
      <c r="F2101" s="126"/>
      <c r="G2101" s="126"/>
      <c r="H2101" s="126"/>
      <c r="I2101" s="180">
        <v>780000</v>
      </c>
      <c r="J2101" s="126"/>
      <c r="K2101" s="180">
        <v>256820</v>
      </c>
      <c r="L2101" s="126"/>
      <c r="M2101" s="181">
        <v>32.93</v>
      </c>
      <c r="N2101" s="126"/>
    </row>
    <row r="2102" spans="1:14" x14ac:dyDescent="0.2">
      <c r="A2102" s="177" t="s">
        <v>946</v>
      </c>
      <c r="B2102" s="126"/>
      <c r="C2102" s="177" t="s">
        <v>947</v>
      </c>
      <c r="D2102" s="126"/>
      <c r="E2102" s="126"/>
      <c r="F2102" s="126"/>
      <c r="G2102" s="126"/>
      <c r="H2102" s="126"/>
      <c r="I2102" s="178">
        <v>780000</v>
      </c>
      <c r="J2102" s="126"/>
      <c r="K2102" s="178">
        <v>256820</v>
      </c>
      <c r="L2102" s="126"/>
      <c r="M2102" s="182">
        <v>32.93</v>
      </c>
      <c r="N2102" s="126"/>
    </row>
    <row r="2103" spans="1:14" x14ac:dyDescent="0.2">
      <c r="A2103" s="174" t="s">
        <v>199</v>
      </c>
      <c r="B2103" s="126"/>
      <c r="C2103" s="126"/>
      <c r="D2103" s="126"/>
      <c r="E2103" s="126"/>
      <c r="F2103" s="126"/>
      <c r="G2103" s="126"/>
      <c r="H2103" s="126"/>
      <c r="I2103" s="175">
        <v>780000</v>
      </c>
      <c r="J2103" s="126"/>
      <c r="K2103" s="175">
        <v>256820</v>
      </c>
      <c r="L2103" s="126"/>
      <c r="M2103" s="176">
        <v>32.93</v>
      </c>
      <c r="N2103" s="126"/>
    </row>
    <row r="2104" spans="1:14" x14ac:dyDescent="0.2">
      <c r="A2104" s="174" t="s">
        <v>200</v>
      </c>
      <c r="B2104" s="126"/>
      <c r="C2104" s="126"/>
      <c r="D2104" s="126"/>
      <c r="E2104" s="126"/>
      <c r="F2104" s="126"/>
      <c r="G2104" s="126"/>
      <c r="H2104" s="126"/>
      <c r="I2104" s="175">
        <v>280000</v>
      </c>
      <c r="J2104" s="126"/>
      <c r="K2104" s="175">
        <v>256820</v>
      </c>
      <c r="L2104" s="126"/>
      <c r="M2104" s="176">
        <v>91.72</v>
      </c>
      <c r="N2104" s="126"/>
    </row>
    <row r="2105" spans="1:14" x14ac:dyDescent="0.2">
      <c r="A2105" s="186" t="s">
        <v>491</v>
      </c>
      <c r="B2105" s="126"/>
      <c r="C2105" s="186" t="s">
        <v>492</v>
      </c>
      <c r="D2105" s="126"/>
      <c r="E2105" s="126"/>
      <c r="F2105" s="126"/>
      <c r="G2105" s="126"/>
      <c r="H2105" s="126"/>
      <c r="I2105" s="120">
        <v>280000</v>
      </c>
      <c r="J2105" s="126"/>
      <c r="K2105" s="120">
        <v>256820</v>
      </c>
      <c r="L2105" s="126"/>
      <c r="M2105" s="183">
        <v>91.72</v>
      </c>
      <c r="N2105" s="126"/>
    </row>
    <row r="2106" spans="1:14" x14ac:dyDescent="0.2">
      <c r="A2106" s="136" t="s">
        <v>493</v>
      </c>
      <c r="B2106" s="126"/>
      <c r="C2106" s="136" t="s">
        <v>494</v>
      </c>
      <c r="D2106" s="126"/>
      <c r="E2106" s="126"/>
      <c r="F2106" s="126"/>
      <c r="G2106" s="126"/>
      <c r="H2106" s="126"/>
      <c r="I2106" s="184" t="s">
        <v>0</v>
      </c>
      <c r="J2106" s="126"/>
      <c r="K2106" s="184">
        <v>256820</v>
      </c>
      <c r="L2106" s="126"/>
      <c r="M2106" s="185" t="s">
        <v>0</v>
      </c>
      <c r="N2106" s="126"/>
    </row>
    <row r="2107" spans="1:14" x14ac:dyDescent="0.2">
      <c r="A2107" s="174" t="s">
        <v>222</v>
      </c>
      <c r="B2107" s="126"/>
      <c r="C2107" s="126"/>
      <c r="D2107" s="126"/>
      <c r="E2107" s="126"/>
      <c r="F2107" s="126"/>
      <c r="G2107" s="126"/>
      <c r="H2107" s="126"/>
      <c r="I2107" s="175">
        <v>500000</v>
      </c>
      <c r="J2107" s="126"/>
      <c r="K2107" s="175">
        <v>0</v>
      </c>
      <c r="L2107" s="126"/>
      <c r="M2107" s="176">
        <v>0</v>
      </c>
      <c r="N2107" s="126"/>
    </row>
    <row r="2108" spans="1:14" x14ac:dyDescent="0.2">
      <c r="A2108" s="186" t="s">
        <v>491</v>
      </c>
      <c r="B2108" s="126"/>
      <c r="C2108" s="186" t="s">
        <v>492</v>
      </c>
      <c r="D2108" s="126"/>
      <c r="E2108" s="126"/>
      <c r="F2108" s="126"/>
      <c r="G2108" s="126"/>
      <c r="H2108" s="126"/>
      <c r="I2108" s="120">
        <v>500000</v>
      </c>
      <c r="J2108" s="126"/>
      <c r="K2108" s="120">
        <v>0</v>
      </c>
      <c r="L2108" s="126"/>
      <c r="M2108" s="183">
        <v>0</v>
      </c>
      <c r="N2108" s="126"/>
    </row>
    <row r="2109" spans="1:14" x14ac:dyDescent="0.2">
      <c r="A2109" s="136" t="s">
        <v>493</v>
      </c>
      <c r="B2109" s="126"/>
      <c r="C2109" s="136" t="s">
        <v>494</v>
      </c>
      <c r="D2109" s="126"/>
      <c r="E2109" s="126"/>
      <c r="F2109" s="126"/>
      <c r="G2109" s="126"/>
      <c r="H2109" s="126"/>
      <c r="I2109" s="184" t="s">
        <v>0</v>
      </c>
      <c r="J2109" s="126"/>
      <c r="K2109" s="184">
        <v>0</v>
      </c>
      <c r="L2109" s="126"/>
      <c r="M2109" s="185" t="s">
        <v>0</v>
      </c>
      <c r="N2109" s="126"/>
    </row>
    <row r="2110" spans="1:14" x14ac:dyDescent="0.2">
      <c r="A2110" s="179" t="s">
        <v>639</v>
      </c>
      <c r="B2110" s="126"/>
      <c r="C2110" s="179" t="s">
        <v>948</v>
      </c>
      <c r="D2110" s="126"/>
      <c r="E2110" s="126"/>
      <c r="F2110" s="126"/>
      <c r="G2110" s="126"/>
      <c r="H2110" s="126"/>
      <c r="I2110" s="180">
        <v>70000</v>
      </c>
      <c r="J2110" s="126"/>
      <c r="K2110" s="180">
        <v>10782.3</v>
      </c>
      <c r="L2110" s="126"/>
      <c r="M2110" s="181">
        <v>15.4</v>
      </c>
      <c r="N2110" s="126"/>
    </row>
    <row r="2111" spans="1:14" x14ac:dyDescent="0.2">
      <c r="A2111" s="177" t="s">
        <v>641</v>
      </c>
      <c r="B2111" s="126"/>
      <c r="C2111" s="177" t="s">
        <v>949</v>
      </c>
      <c r="D2111" s="126"/>
      <c r="E2111" s="126"/>
      <c r="F2111" s="126"/>
      <c r="G2111" s="126"/>
      <c r="H2111" s="126"/>
      <c r="I2111" s="178">
        <v>50000</v>
      </c>
      <c r="J2111" s="126"/>
      <c r="K2111" s="178">
        <v>10782.3</v>
      </c>
      <c r="L2111" s="126"/>
      <c r="M2111" s="182">
        <v>21.56</v>
      </c>
      <c r="N2111" s="126"/>
    </row>
    <row r="2112" spans="1:14" x14ac:dyDescent="0.2">
      <c r="A2112" s="174" t="s">
        <v>199</v>
      </c>
      <c r="B2112" s="126"/>
      <c r="C2112" s="126"/>
      <c r="D2112" s="126"/>
      <c r="E2112" s="126"/>
      <c r="F2112" s="126"/>
      <c r="G2112" s="126"/>
      <c r="H2112" s="126"/>
      <c r="I2112" s="175">
        <v>50000</v>
      </c>
      <c r="J2112" s="126"/>
      <c r="K2112" s="175">
        <v>10782.3</v>
      </c>
      <c r="L2112" s="126"/>
      <c r="M2112" s="176">
        <v>21.56</v>
      </c>
      <c r="N2112" s="126"/>
    </row>
    <row r="2113" spans="1:14" x14ac:dyDescent="0.2">
      <c r="A2113" s="174" t="s">
        <v>200</v>
      </c>
      <c r="B2113" s="126"/>
      <c r="C2113" s="126"/>
      <c r="D2113" s="126"/>
      <c r="E2113" s="126"/>
      <c r="F2113" s="126"/>
      <c r="G2113" s="126"/>
      <c r="H2113" s="126"/>
      <c r="I2113" s="175">
        <v>50000</v>
      </c>
      <c r="J2113" s="126"/>
      <c r="K2113" s="175">
        <v>10782.3</v>
      </c>
      <c r="L2113" s="126"/>
      <c r="M2113" s="176">
        <v>21.56</v>
      </c>
      <c r="N2113" s="126"/>
    </row>
    <row r="2114" spans="1:14" x14ac:dyDescent="0.2">
      <c r="A2114" s="186" t="s">
        <v>383</v>
      </c>
      <c r="B2114" s="126"/>
      <c r="C2114" s="186" t="s">
        <v>384</v>
      </c>
      <c r="D2114" s="126"/>
      <c r="E2114" s="126"/>
      <c r="F2114" s="126"/>
      <c r="G2114" s="126"/>
      <c r="H2114" s="126"/>
      <c r="I2114" s="120">
        <v>1000</v>
      </c>
      <c r="J2114" s="126"/>
      <c r="K2114" s="120">
        <v>0</v>
      </c>
      <c r="L2114" s="126"/>
      <c r="M2114" s="183">
        <v>0</v>
      </c>
      <c r="N2114" s="126"/>
    </row>
    <row r="2115" spans="1:14" x14ac:dyDescent="0.2">
      <c r="A2115" s="136" t="s">
        <v>389</v>
      </c>
      <c r="B2115" s="126"/>
      <c r="C2115" s="136" t="s">
        <v>390</v>
      </c>
      <c r="D2115" s="126"/>
      <c r="E2115" s="126"/>
      <c r="F2115" s="126"/>
      <c r="G2115" s="126"/>
      <c r="H2115" s="126"/>
      <c r="I2115" s="184" t="s">
        <v>0</v>
      </c>
      <c r="J2115" s="126"/>
      <c r="K2115" s="184">
        <v>0</v>
      </c>
      <c r="L2115" s="126"/>
      <c r="M2115" s="185" t="s">
        <v>0</v>
      </c>
      <c r="N2115" s="126"/>
    </row>
    <row r="2116" spans="1:14" x14ac:dyDescent="0.2">
      <c r="A2116" s="186" t="s">
        <v>391</v>
      </c>
      <c r="B2116" s="126"/>
      <c r="C2116" s="186" t="s">
        <v>392</v>
      </c>
      <c r="D2116" s="126"/>
      <c r="E2116" s="126"/>
      <c r="F2116" s="126"/>
      <c r="G2116" s="126"/>
      <c r="H2116" s="126"/>
      <c r="I2116" s="120">
        <v>1500</v>
      </c>
      <c r="J2116" s="126"/>
      <c r="K2116" s="120">
        <v>1407.3</v>
      </c>
      <c r="L2116" s="126"/>
      <c r="M2116" s="183">
        <v>93.82</v>
      </c>
      <c r="N2116" s="126"/>
    </row>
    <row r="2117" spans="1:14" x14ac:dyDescent="0.2">
      <c r="A2117" s="136" t="s">
        <v>399</v>
      </c>
      <c r="B2117" s="126"/>
      <c r="C2117" s="136" t="s">
        <v>400</v>
      </c>
      <c r="D2117" s="126"/>
      <c r="E2117" s="126"/>
      <c r="F2117" s="126"/>
      <c r="G2117" s="126"/>
      <c r="H2117" s="126"/>
      <c r="I2117" s="184" t="s">
        <v>0</v>
      </c>
      <c r="J2117" s="126"/>
      <c r="K2117" s="184">
        <v>0</v>
      </c>
      <c r="L2117" s="126"/>
      <c r="M2117" s="185" t="s">
        <v>0</v>
      </c>
      <c r="N2117" s="126"/>
    </row>
    <row r="2118" spans="1:14" x14ac:dyDescent="0.2">
      <c r="A2118" s="136" t="s">
        <v>401</v>
      </c>
      <c r="B2118" s="126"/>
      <c r="C2118" s="136" t="s">
        <v>402</v>
      </c>
      <c r="D2118" s="126"/>
      <c r="E2118" s="126"/>
      <c r="F2118" s="126"/>
      <c r="G2118" s="126"/>
      <c r="H2118" s="126"/>
      <c r="I2118" s="184" t="s">
        <v>0</v>
      </c>
      <c r="J2118" s="126"/>
      <c r="K2118" s="184">
        <v>1407.3</v>
      </c>
      <c r="L2118" s="126"/>
      <c r="M2118" s="185" t="s">
        <v>0</v>
      </c>
      <c r="N2118" s="126"/>
    </row>
    <row r="2119" spans="1:14" x14ac:dyDescent="0.2">
      <c r="A2119" s="186" t="s">
        <v>403</v>
      </c>
      <c r="B2119" s="126"/>
      <c r="C2119" s="186" t="s">
        <v>404</v>
      </c>
      <c r="D2119" s="126"/>
      <c r="E2119" s="126"/>
      <c r="F2119" s="126"/>
      <c r="G2119" s="126"/>
      <c r="H2119" s="126"/>
      <c r="I2119" s="120">
        <v>47500</v>
      </c>
      <c r="J2119" s="126"/>
      <c r="K2119" s="120">
        <v>9375</v>
      </c>
      <c r="L2119" s="126"/>
      <c r="M2119" s="183">
        <v>19.739999999999998</v>
      </c>
      <c r="N2119" s="126"/>
    </row>
    <row r="2120" spans="1:14" x14ac:dyDescent="0.2">
      <c r="A2120" s="136" t="s">
        <v>407</v>
      </c>
      <c r="B2120" s="126"/>
      <c r="C2120" s="136" t="s">
        <v>408</v>
      </c>
      <c r="D2120" s="126"/>
      <c r="E2120" s="126"/>
      <c r="F2120" s="126"/>
      <c r="G2120" s="126"/>
      <c r="H2120" s="126"/>
      <c r="I2120" s="184" t="s">
        <v>0</v>
      </c>
      <c r="J2120" s="126"/>
      <c r="K2120" s="184">
        <v>0</v>
      </c>
      <c r="L2120" s="126"/>
      <c r="M2120" s="185" t="s">
        <v>0</v>
      </c>
      <c r="N2120" s="126"/>
    </row>
    <row r="2121" spans="1:14" x14ac:dyDescent="0.2">
      <c r="A2121" s="136" t="s">
        <v>417</v>
      </c>
      <c r="B2121" s="126"/>
      <c r="C2121" s="136" t="s">
        <v>418</v>
      </c>
      <c r="D2121" s="126"/>
      <c r="E2121" s="126"/>
      <c r="F2121" s="126"/>
      <c r="G2121" s="126"/>
      <c r="H2121" s="126"/>
      <c r="I2121" s="184" t="s">
        <v>0</v>
      </c>
      <c r="J2121" s="126"/>
      <c r="K2121" s="184">
        <v>9375</v>
      </c>
      <c r="L2121" s="126"/>
      <c r="M2121" s="185" t="s">
        <v>0</v>
      </c>
      <c r="N2121" s="126"/>
    </row>
    <row r="2122" spans="1:14" x14ac:dyDescent="0.2">
      <c r="A2122" s="177" t="s">
        <v>647</v>
      </c>
      <c r="B2122" s="126"/>
      <c r="C2122" s="177" t="s">
        <v>950</v>
      </c>
      <c r="D2122" s="126"/>
      <c r="E2122" s="126"/>
      <c r="F2122" s="126"/>
      <c r="G2122" s="126"/>
      <c r="H2122" s="126"/>
      <c r="I2122" s="178">
        <v>20000</v>
      </c>
      <c r="J2122" s="126"/>
      <c r="K2122" s="178">
        <v>0</v>
      </c>
      <c r="L2122" s="126"/>
      <c r="M2122" s="182">
        <v>0</v>
      </c>
      <c r="N2122" s="126"/>
    </row>
    <row r="2123" spans="1:14" x14ac:dyDescent="0.2">
      <c r="A2123" s="174" t="s">
        <v>199</v>
      </c>
      <c r="B2123" s="126"/>
      <c r="C2123" s="126"/>
      <c r="D2123" s="126"/>
      <c r="E2123" s="126"/>
      <c r="F2123" s="126"/>
      <c r="G2123" s="126"/>
      <c r="H2123" s="126"/>
      <c r="I2123" s="175">
        <v>20000</v>
      </c>
      <c r="J2123" s="126"/>
      <c r="K2123" s="175">
        <v>0</v>
      </c>
      <c r="L2123" s="126"/>
      <c r="M2123" s="176">
        <v>0</v>
      </c>
      <c r="N2123" s="126"/>
    </row>
    <row r="2124" spans="1:14" x14ac:dyDescent="0.2">
      <c r="A2124" s="174" t="s">
        <v>200</v>
      </c>
      <c r="B2124" s="126"/>
      <c r="C2124" s="126"/>
      <c r="D2124" s="126"/>
      <c r="E2124" s="126"/>
      <c r="F2124" s="126"/>
      <c r="G2124" s="126"/>
      <c r="H2124" s="126"/>
      <c r="I2124" s="175">
        <v>20000</v>
      </c>
      <c r="J2124" s="126"/>
      <c r="K2124" s="175">
        <v>0</v>
      </c>
      <c r="L2124" s="126"/>
      <c r="M2124" s="176">
        <v>0</v>
      </c>
      <c r="N2124" s="126"/>
    </row>
    <row r="2125" spans="1:14" x14ac:dyDescent="0.2">
      <c r="A2125" s="186" t="s">
        <v>461</v>
      </c>
      <c r="B2125" s="126"/>
      <c r="C2125" s="186" t="s">
        <v>462</v>
      </c>
      <c r="D2125" s="126"/>
      <c r="E2125" s="126"/>
      <c r="F2125" s="126"/>
      <c r="G2125" s="126"/>
      <c r="H2125" s="126"/>
      <c r="I2125" s="120">
        <v>20000</v>
      </c>
      <c r="J2125" s="126"/>
      <c r="K2125" s="120">
        <v>0</v>
      </c>
      <c r="L2125" s="126"/>
      <c r="M2125" s="183">
        <v>0</v>
      </c>
      <c r="N2125" s="126"/>
    </row>
    <row r="2126" spans="1:14" x14ac:dyDescent="0.2">
      <c r="A2126" s="136" t="s">
        <v>469</v>
      </c>
      <c r="B2126" s="126"/>
      <c r="C2126" s="136" t="s">
        <v>470</v>
      </c>
      <c r="D2126" s="126"/>
      <c r="E2126" s="126"/>
      <c r="F2126" s="126"/>
      <c r="G2126" s="126"/>
      <c r="H2126" s="126"/>
      <c r="I2126" s="184" t="s">
        <v>0</v>
      </c>
      <c r="J2126" s="126"/>
      <c r="K2126" s="184">
        <v>0</v>
      </c>
      <c r="L2126" s="126"/>
      <c r="M2126" s="185" t="s">
        <v>0</v>
      </c>
      <c r="N2126" s="126"/>
    </row>
    <row r="2127" spans="1:14" x14ac:dyDescent="0.2">
      <c r="A2127" s="179" t="s">
        <v>951</v>
      </c>
      <c r="B2127" s="126"/>
      <c r="C2127" s="179" t="s">
        <v>952</v>
      </c>
      <c r="D2127" s="126"/>
      <c r="E2127" s="126"/>
      <c r="F2127" s="126"/>
      <c r="G2127" s="126"/>
      <c r="H2127" s="126"/>
      <c r="I2127" s="180">
        <v>26555238</v>
      </c>
      <c r="J2127" s="126"/>
      <c r="K2127" s="180">
        <v>1391696.5</v>
      </c>
      <c r="L2127" s="126"/>
      <c r="M2127" s="181">
        <v>5.24</v>
      </c>
      <c r="N2127" s="126"/>
    </row>
    <row r="2128" spans="1:14" x14ac:dyDescent="0.2">
      <c r="A2128" s="177" t="s">
        <v>953</v>
      </c>
      <c r="B2128" s="126"/>
      <c r="C2128" s="177" t="s">
        <v>954</v>
      </c>
      <c r="D2128" s="126"/>
      <c r="E2128" s="126"/>
      <c r="F2128" s="126"/>
      <c r="G2128" s="126"/>
      <c r="H2128" s="126"/>
      <c r="I2128" s="178">
        <v>4403938</v>
      </c>
      <c r="J2128" s="126"/>
      <c r="K2128" s="178">
        <v>0</v>
      </c>
      <c r="L2128" s="126"/>
      <c r="M2128" s="182">
        <v>0</v>
      </c>
      <c r="N2128" s="126"/>
    </row>
    <row r="2129" spans="1:14" x14ac:dyDescent="0.2">
      <c r="A2129" s="174" t="s">
        <v>199</v>
      </c>
      <c r="B2129" s="126"/>
      <c r="C2129" s="126"/>
      <c r="D2129" s="126"/>
      <c r="E2129" s="126"/>
      <c r="F2129" s="126"/>
      <c r="G2129" s="126"/>
      <c r="H2129" s="126"/>
      <c r="I2129" s="175">
        <v>2071288</v>
      </c>
      <c r="J2129" s="126"/>
      <c r="K2129" s="175">
        <v>0</v>
      </c>
      <c r="L2129" s="126"/>
      <c r="M2129" s="176">
        <v>0</v>
      </c>
      <c r="N2129" s="126"/>
    </row>
    <row r="2130" spans="1:14" x14ac:dyDescent="0.2">
      <c r="A2130" s="174" t="s">
        <v>200</v>
      </c>
      <c r="B2130" s="126"/>
      <c r="C2130" s="126"/>
      <c r="D2130" s="126"/>
      <c r="E2130" s="126"/>
      <c r="F2130" s="126"/>
      <c r="G2130" s="126"/>
      <c r="H2130" s="126"/>
      <c r="I2130" s="175">
        <v>157000</v>
      </c>
      <c r="J2130" s="126"/>
      <c r="K2130" s="175">
        <v>0</v>
      </c>
      <c r="L2130" s="126"/>
      <c r="M2130" s="176">
        <v>0</v>
      </c>
      <c r="N2130" s="126"/>
    </row>
    <row r="2131" spans="1:14" x14ac:dyDescent="0.2">
      <c r="A2131" s="186" t="s">
        <v>717</v>
      </c>
      <c r="B2131" s="126"/>
      <c r="C2131" s="186" t="s">
        <v>718</v>
      </c>
      <c r="D2131" s="126"/>
      <c r="E2131" s="126"/>
      <c r="F2131" s="126"/>
      <c r="G2131" s="126"/>
      <c r="H2131" s="126"/>
      <c r="I2131" s="120">
        <v>157000</v>
      </c>
      <c r="J2131" s="126"/>
      <c r="K2131" s="120">
        <v>0</v>
      </c>
      <c r="L2131" s="126"/>
      <c r="M2131" s="183">
        <v>0</v>
      </c>
      <c r="N2131" s="126"/>
    </row>
    <row r="2132" spans="1:14" x14ac:dyDescent="0.2">
      <c r="A2132" s="136" t="s">
        <v>719</v>
      </c>
      <c r="B2132" s="126"/>
      <c r="C2132" s="136" t="s">
        <v>718</v>
      </c>
      <c r="D2132" s="126"/>
      <c r="E2132" s="126"/>
      <c r="F2132" s="126"/>
      <c r="G2132" s="126"/>
      <c r="H2132" s="126"/>
      <c r="I2132" s="184" t="s">
        <v>0</v>
      </c>
      <c r="J2132" s="126"/>
      <c r="K2132" s="184">
        <v>0</v>
      </c>
      <c r="L2132" s="126"/>
      <c r="M2132" s="185" t="s">
        <v>0</v>
      </c>
      <c r="N2132" s="126"/>
    </row>
    <row r="2133" spans="1:14" x14ac:dyDescent="0.2">
      <c r="A2133" s="174" t="s">
        <v>222</v>
      </c>
      <c r="B2133" s="126"/>
      <c r="C2133" s="126"/>
      <c r="D2133" s="126"/>
      <c r="E2133" s="126"/>
      <c r="F2133" s="126"/>
      <c r="G2133" s="126"/>
      <c r="H2133" s="126"/>
      <c r="I2133" s="175">
        <v>1914288</v>
      </c>
      <c r="J2133" s="126"/>
      <c r="K2133" s="175">
        <v>0</v>
      </c>
      <c r="L2133" s="126"/>
      <c r="M2133" s="176">
        <v>0</v>
      </c>
      <c r="N2133" s="126"/>
    </row>
    <row r="2134" spans="1:14" x14ac:dyDescent="0.2">
      <c r="A2134" s="186" t="s">
        <v>717</v>
      </c>
      <c r="B2134" s="126"/>
      <c r="C2134" s="186" t="s">
        <v>718</v>
      </c>
      <c r="D2134" s="126"/>
      <c r="E2134" s="126"/>
      <c r="F2134" s="126"/>
      <c r="G2134" s="126"/>
      <c r="H2134" s="126"/>
      <c r="I2134" s="120">
        <v>1914288</v>
      </c>
      <c r="J2134" s="126"/>
      <c r="K2134" s="120">
        <v>0</v>
      </c>
      <c r="L2134" s="126"/>
      <c r="M2134" s="183">
        <v>0</v>
      </c>
      <c r="N2134" s="126"/>
    </row>
    <row r="2135" spans="1:14" x14ac:dyDescent="0.2">
      <c r="A2135" s="136" t="s">
        <v>719</v>
      </c>
      <c r="B2135" s="126"/>
      <c r="C2135" s="136" t="s">
        <v>718</v>
      </c>
      <c r="D2135" s="126"/>
      <c r="E2135" s="126"/>
      <c r="F2135" s="126"/>
      <c r="G2135" s="126"/>
      <c r="H2135" s="126"/>
      <c r="I2135" s="184" t="s">
        <v>0</v>
      </c>
      <c r="J2135" s="126"/>
      <c r="K2135" s="184">
        <v>0</v>
      </c>
      <c r="L2135" s="126"/>
      <c r="M2135" s="185" t="s">
        <v>0</v>
      </c>
      <c r="N2135" s="126"/>
    </row>
    <row r="2136" spans="1:14" x14ac:dyDescent="0.2">
      <c r="A2136" s="174" t="s">
        <v>206</v>
      </c>
      <c r="B2136" s="126"/>
      <c r="C2136" s="126"/>
      <c r="D2136" s="126"/>
      <c r="E2136" s="126"/>
      <c r="F2136" s="126"/>
      <c r="G2136" s="126"/>
      <c r="H2136" s="126"/>
      <c r="I2136" s="175">
        <v>832650</v>
      </c>
      <c r="J2136" s="126"/>
      <c r="K2136" s="175">
        <v>0</v>
      </c>
      <c r="L2136" s="126"/>
      <c r="M2136" s="176">
        <v>0</v>
      </c>
      <c r="N2136" s="126"/>
    </row>
    <row r="2137" spans="1:14" x14ac:dyDescent="0.2">
      <c r="A2137" s="174" t="s">
        <v>207</v>
      </c>
      <c r="B2137" s="126"/>
      <c r="C2137" s="126"/>
      <c r="D2137" s="126"/>
      <c r="E2137" s="126"/>
      <c r="F2137" s="126"/>
      <c r="G2137" s="126"/>
      <c r="H2137" s="126"/>
      <c r="I2137" s="175">
        <v>351500</v>
      </c>
      <c r="J2137" s="126"/>
      <c r="K2137" s="175">
        <v>0</v>
      </c>
      <c r="L2137" s="126"/>
      <c r="M2137" s="176">
        <v>0</v>
      </c>
      <c r="N2137" s="126"/>
    </row>
    <row r="2138" spans="1:14" x14ac:dyDescent="0.2">
      <c r="A2138" s="186" t="s">
        <v>717</v>
      </c>
      <c r="B2138" s="126"/>
      <c r="C2138" s="186" t="s">
        <v>718</v>
      </c>
      <c r="D2138" s="126"/>
      <c r="E2138" s="126"/>
      <c r="F2138" s="126"/>
      <c r="G2138" s="126"/>
      <c r="H2138" s="126"/>
      <c r="I2138" s="120">
        <v>351500</v>
      </c>
      <c r="J2138" s="126"/>
      <c r="K2138" s="120">
        <v>0</v>
      </c>
      <c r="L2138" s="126"/>
      <c r="M2138" s="183">
        <v>0</v>
      </c>
      <c r="N2138" s="126"/>
    </row>
    <row r="2139" spans="1:14" x14ac:dyDescent="0.2">
      <c r="A2139" s="136" t="s">
        <v>719</v>
      </c>
      <c r="B2139" s="126"/>
      <c r="C2139" s="136" t="s">
        <v>718</v>
      </c>
      <c r="D2139" s="126"/>
      <c r="E2139" s="126"/>
      <c r="F2139" s="126"/>
      <c r="G2139" s="126"/>
      <c r="H2139" s="126"/>
      <c r="I2139" s="184" t="s">
        <v>0</v>
      </c>
      <c r="J2139" s="126"/>
      <c r="K2139" s="184">
        <v>0</v>
      </c>
      <c r="L2139" s="126"/>
      <c r="M2139" s="185" t="s">
        <v>0</v>
      </c>
      <c r="N2139" s="126"/>
    </row>
    <row r="2140" spans="1:14" x14ac:dyDescent="0.2">
      <c r="A2140" s="174" t="s">
        <v>226</v>
      </c>
      <c r="B2140" s="126"/>
      <c r="C2140" s="126"/>
      <c r="D2140" s="126"/>
      <c r="E2140" s="126"/>
      <c r="F2140" s="126"/>
      <c r="G2140" s="126"/>
      <c r="H2140" s="126"/>
      <c r="I2140" s="175">
        <v>481150</v>
      </c>
      <c r="J2140" s="126"/>
      <c r="K2140" s="175">
        <v>0</v>
      </c>
      <c r="L2140" s="126"/>
      <c r="M2140" s="176">
        <v>0</v>
      </c>
      <c r="N2140" s="126"/>
    </row>
    <row r="2141" spans="1:14" x14ac:dyDescent="0.2">
      <c r="A2141" s="186" t="s">
        <v>717</v>
      </c>
      <c r="B2141" s="126"/>
      <c r="C2141" s="186" t="s">
        <v>718</v>
      </c>
      <c r="D2141" s="126"/>
      <c r="E2141" s="126"/>
      <c r="F2141" s="126"/>
      <c r="G2141" s="126"/>
      <c r="H2141" s="126"/>
      <c r="I2141" s="120">
        <v>481150</v>
      </c>
      <c r="J2141" s="126"/>
      <c r="K2141" s="120">
        <v>0</v>
      </c>
      <c r="L2141" s="126"/>
      <c r="M2141" s="183">
        <v>0</v>
      </c>
      <c r="N2141" s="126"/>
    </row>
    <row r="2142" spans="1:14" x14ac:dyDescent="0.2">
      <c r="A2142" s="136" t="s">
        <v>719</v>
      </c>
      <c r="B2142" s="126"/>
      <c r="C2142" s="136" t="s">
        <v>718</v>
      </c>
      <c r="D2142" s="126"/>
      <c r="E2142" s="126"/>
      <c r="F2142" s="126"/>
      <c r="G2142" s="126"/>
      <c r="H2142" s="126"/>
      <c r="I2142" s="184" t="s">
        <v>0</v>
      </c>
      <c r="J2142" s="126"/>
      <c r="K2142" s="184">
        <v>0</v>
      </c>
      <c r="L2142" s="126"/>
      <c r="M2142" s="185" t="s">
        <v>0</v>
      </c>
      <c r="N2142" s="126"/>
    </row>
    <row r="2143" spans="1:14" x14ac:dyDescent="0.2">
      <c r="A2143" s="174" t="s">
        <v>210</v>
      </c>
      <c r="B2143" s="126"/>
      <c r="C2143" s="126"/>
      <c r="D2143" s="126"/>
      <c r="E2143" s="126"/>
      <c r="F2143" s="126"/>
      <c r="G2143" s="126"/>
      <c r="H2143" s="126"/>
      <c r="I2143" s="175">
        <v>1500000</v>
      </c>
      <c r="J2143" s="126"/>
      <c r="K2143" s="175">
        <v>0</v>
      </c>
      <c r="L2143" s="126"/>
      <c r="M2143" s="176">
        <v>0</v>
      </c>
      <c r="N2143" s="126"/>
    </row>
    <row r="2144" spans="1:14" x14ac:dyDescent="0.2">
      <c r="A2144" s="174" t="s">
        <v>211</v>
      </c>
      <c r="B2144" s="126"/>
      <c r="C2144" s="126"/>
      <c r="D2144" s="126"/>
      <c r="E2144" s="126"/>
      <c r="F2144" s="126"/>
      <c r="G2144" s="126"/>
      <c r="H2144" s="126"/>
      <c r="I2144" s="175">
        <v>1500000</v>
      </c>
      <c r="J2144" s="126"/>
      <c r="K2144" s="175">
        <v>0</v>
      </c>
      <c r="L2144" s="126"/>
      <c r="M2144" s="176">
        <v>0</v>
      </c>
      <c r="N2144" s="126"/>
    </row>
    <row r="2145" spans="1:14" x14ac:dyDescent="0.2">
      <c r="A2145" s="186" t="s">
        <v>717</v>
      </c>
      <c r="B2145" s="126"/>
      <c r="C2145" s="186" t="s">
        <v>718</v>
      </c>
      <c r="D2145" s="126"/>
      <c r="E2145" s="126"/>
      <c r="F2145" s="126"/>
      <c r="G2145" s="126"/>
      <c r="H2145" s="126"/>
      <c r="I2145" s="120">
        <v>1500000</v>
      </c>
      <c r="J2145" s="126"/>
      <c r="K2145" s="120">
        <v>0</v>
      </c>
      <c r="L2145" s="126"/>
      <c r="M2145" s="183">
        <v>0</v>
      </c>
      <c r="N2145" s="126"/>
    </row>
    <row r="2146" spans="1:14" x14ac:dyDescent="0.2">
      <c r="A2146" s="136" t="s">
        <v>719</v>
      </c>
      <c r="B2146" s="126"/>
      <c r="C2146" s="136" t="s">
        <v>718</v>
      </c>
      <c r="D2146" s="126"/>
      <c r="E2146" s="126"/>
      <c r="F2146" s="126"/>
      <c r="G2146" s="126"/>
      <c r="H2146" s="126"/>
      <c r="I2146" s="184" t="s">
        <v>0</v>
      </c>
      <c r="J2146" s="126"/>
      <c r="K2146" s="184">
        <v>0</v>
      </c>
      <c r="L2146" s="126"/>
      <c r="M2146" s="185" t="s">
        <v>0</v>
      </c>
      <c r="N2146" s="126"/>
    </row>
    <row r="2147" spans="1:14" x14ac:dyDescent="0.2">
      <c r="A2147" s="177" t="s">
        <v>955</v>
      </c>
      <c r="B2147" s="126"/>
      <c r="C2147" s="177" t="s">
        <v>956</v>
      </c>
      <c r="D2147" s="126"/>
      <c r="E2147" s="126"/>
      <c r="F2147" s="126"/>
      <c r="G2147" s="126"/>
      <c r="H2147" s="126"/>
      <c r="I2147" s="178">
        <v>1000000</v>
      </c>
      <c r="J2147" s="126"/>
      <c r="K2147" s="178">
        <v>0</v>
      </c>
      <c r="L2147" s="126"/>
      <c r="M2147" s="182">
        <v>0</v>
      </c>
      <c r="N2147" s="126"/>
    </row>
    <row r="2148" spans="1:14" x14ac:dyDescent="0.2">
      <c r="A2148" s="174" t="s">
        <v>210</v>
      </c>
      <c r="B2148" s="126"/>
      <c r="C2148" s="126"/>
      <c r="D2148" s="126"/>
      <c r="E2148" s="126"/>
      <c r="F2148" s="126"/>
      <c r="G2148" s="126"/>
      <c r="H2148" s="126"/>
      <c r="I2148" s="175">
        <v>1000000</v>
      </c>
      <c r="J2148" s="126"/>
      <c r="K2148" s="175">
        <v>0</v>
      </c>
      <c r="L2148" s="126"/>
      <c r="M2148" s="176">
        <v>0</v>
      </c>
      <c r="N2148" s="126"/>
    </row>
    <row r="2149" spans="1:14" x14ac:dyDescent="0.2">
      <c r="A2149" s="174" t="s">
        <v>211</v>
      </c>
      <c r="B2149" s="126"/>
      <c r="C2149" s="126"/>
      <c r="D2149" s="126"/>
      <c r="E2149" s="126"/>
      <c r="F2149" s="126"/>
      <c r="G2149" s="126"/>
      <c r="H2149" s="126"/>
      <c r="I2149" s="175">
        <v>1000000</v>
      </c>
      <c r="J2149" s="126"/>
      <c r="K2149" s="175">
        <v>0</v>
      </c>
      <c r="L2149" s="126"/>
      <c r="M2149" s="176">
        <v>0</v>
      </c>
      <c r="N2149" s="126"/>
    </row>
    <row r="2150" spans="1:14" x14ac:dyDescent="0.2">
      <c r="A2150" s="186" t="s">
        <v>815</v>
      </c>
      <c r="B2150" s="126"/>
      <c r="C2150" s="186" t="s">
        <v>816</v>
      </c>
      <c r="D2150" s="126"/>
      <c r="E2150" s="126"/>
      <c r="F2150" s="126"/>
      <c r="G2150" s="126"/>
      <c r="H2150" s="126"/>
      <c r="I2150" s="120">
        <v>1000000</v>
      </c>
      <c r="J2150" s="126"/>
      <c r="K2150" s="120">
        <v>0</v>
      </c>
      <c r="L2150" s="126"/>
      <c r="M2150" s="183">
        <v>0</v>
      </c>
      <c r="N2150" s="126"/>
    </row>
    <row r="2151" spans="1:14" x14ac:dyDescent="0.2">
      <c r="A2151" s="136" t="s">
        <v>877</v>
      </c>
      <c r="B2151" s="126"/>
      <c r="C2151" s="136" t="s">
        <v>878</v>
      </c>
      <c r="D2151" s="126"/>
      <c r="E2151" s="126"/>
      <c r="F2151" s="126"/>
      <c r="G2151" s="126"/>
      <c r="H2151" s="126"/>
      <c r="I2151" s="184" t="s">
        <v>0</v>
      </c>
      <c r="J2151" s="126"/>
      <c r="K2151" s="184">
        <v>0</v>
      </c>
      <c r="L2151" s="126"/>
      <c r="M2151" s="185" t="s">
        <v>0</v>
      </c>
      <c r="N2151" s="126"/>
    </row>
    <row r="2152" spans="1:14" x14ac:dyDescent="0.2">
      <c r="A2152" s="177" t="s">
        <v>957</v>
      </c>
      <c r="B2152" s="126"/>
      <c r="C2152" s="177" t="s">
        <v>958</v>
      </c>
      <c r="D2152" s="126"/>
      <c r="E2152" s="126"/>
      <c r="F2152" s="126"/>
      <c r="G2152" s="126"/>
      <c r="H2152" s="126"/>
      <c r="I2152" s="178">
        <v>578000</v>
      </c>
      <c r="J2152" s="126"/>
      <c r="K2152" s="178">
        <v>0</v>
      </c>
      <c r="L2152" s="126"/>
      <c r="M2152" s="182">
        <v>0</v>
      </c>
      <c r="N2152" s="126"/>
    </row>
    <row r="2153" spans="1:14" x14ac:dyDescent="0.2">
      <c r="A2153" s="174" t="s">
        <v>199</v>
      </c>
      <c r="B2153" s="126"/>
      <c r="C2153" s="126"/>
      <c r="D2153" s="126"/>
      <c r="E2153" s="126"/>
      <c r="F2153" s="126"/>
      <c r="G2153" s="126"/>
      <c r="H2153" s="126"/>
      <c r="I2153" s="175">
        <v>120000</v>
      </c>
      <c r="J2153" s="126"/>
      <c r="K2153" s="175">
        <v>0</v>
      </c>
      <c r="L2153" s="126"/>
      <c r="M2153" s="176">
        <v>0</v>
      </c>
      <c r="N2153" s="126"/>
    </row>
    <row r="2154" spans="1:14" x14ac:dyDescent="0.2">
      <c r="A2154" s="174" t="s">
        <v>200</v>
      </c>
      <c r="B2154" s="126"/>
      <c r="C2154" s="126"/>
      <c r="D2154" s="126"/>
      <c r="E2154" s="126"/>
      <c r="F2154" s="126"/>
      <c r="G2154" s="126"/>
      <c r="H2154" s="126"/>
      <c r="I2154" s="175">
        <v>120000</v>
      </c>
      <c r="J2154" s="126"/>
      <c r="K2154" s="175">
        <v>0</v>
      </c>
      <c r="L2154" s="126"/>
      <c r="M2154" s="176">
        <v>0</v>
      </c>
      <c r="N2154" s="126"/>
    </row>
    <row r="2155" spans="1:14" x14ac:dyDescent="0.2">
      <c r="A2155" s="186" t="s">
        <v>815</v>
      </c>
      <c r="B2155" s="126"/>
      <c r="C2155" s="186" t="s">
        <v>816</v>
      </c>
      <c r="D2155" s="126"/>
      <c r="E2155" s="126"/>
      <c r="F2155" s="126"/>
      <c r="G2155" s="126"/>
      <c r="H2155" s="126"/>
      <c r="I2155" s="120">
        <v>120000</v>
      </c>
      <c r="J2155" s="126"/>
      <c r="K2155" s="120">
        <v>0</v>
      </c>
      <c r="L2155" s="126"/>
      <c r="M2155" s="183">
        <v>0</v>
      </c>
      <c r="N2155" s="126"/>
    </row>
    <row r="2156" spans="1:14" x14ac:dyDescent="0.2">
      <c r="A2156" s="136" t="s">
        <v>821</v>
      </c>
      <c r="B2156" s="126"/>
      <c r="C2156" s="136" t="s">
        <v>822</v>
      </c>
      <c r="D2156" s="126"/>
      <c r="E2156" s="126"/>
      <c r="F2156" s="126"/>
      <c r="G2156" s="126"/>
      <c r="H2156" s="126"/>
      <c r="I2156" s="184" t="s">
        <v>0</v>
      </c>
      <c r="J2156" s="126"/>
      <c r="K2156" s="184">
        <v>0</v>
      </c>
      <c r="L2156" s="126"/>
      <c r="M2156" s="185" t="s">
        <v>0</v>
      </c>
      <c r="N2156" s="126"/>
    </row>
    <row r="2157" spans="1:14" x14ac:dyDescent="0.2">
      <c r="A2157" s="174" t="s">
        <v>210</v>
      </c>
      <c r="B2157" s="126"/>
      <c r="C2157" s="126"/>
      <c r="D2157" s="126"/>
      <c r="E2157" s="126"/>
      <c r="F2157" s="126"/>
      <c r="G2157" s="126"/>
      <c r="H2157" s="126"/>
      <c r="I2157" s="175">
        <v>458000</v>
      </c>
      <c r="J2157" s="126"/>
      <c r="K2157" s="175">
        <v>0</v>
      </c>
      <c r="L2157" s="126"/>
      <c r="M2157" s="176">
        <v>0</v>
      </c>
      <c r="N2157" s="126"/>
    </row>
    <row r="2158" spans="1:14" x14ac:dyDescent="0.2">
      <c r="A2158" s="174" t="s">
        <v>211</v>
      </c>
      <c r="B2158" s="126"/>
      <c r="C2158" s="126"/>
      <c r="D2158" s="126"/>
      <c r="E2158" s="126"/>
      <c r="F2158" s="126"/>
      <c r="G2158" s="126"/>
      <c r="H2158" s="126"/>
      <c r="I2158" s="175">
        <v>458000</v>
      </c>
      <c r="J2158" s="126"/>
      <c r="K2158" s="175">
        <v>0</v>
      </c>
      <c r="L2158" s="126"/>
      <c r="M2158" s="176">
        <v>0</v>
      </c>
      <c r="N2158" s="126"/>
    </row>
    <row r="2159" spans="1:14" x14ac:dyDescent="0.2">
      <c r="A2159" s="186" t="s">
        <v>815</v>
      </c>
      <c r="B2159" s="126"/>
      <c r="C2159" s="186" t="s">
        <v>816</v>
      </c>
      <c r="D2159" s="126"/>
      <c r="E2159" s="126"/>
      <c r="F2159" s="126"/>
      <c r="G2159" s="126"/>
      <c r="H2159" s="126"/>
      <c r="I2159" s="120">
        <v>458000</v>
      </c>
      <c r="J2159" s="126"/>
      <c r="K2159" s="120">
        <v>0</v>
      </c>
      <c r="L2159" s="126"/>
      <c r="M2159" s="183">
        <v>0</v>
      </c>
      <c r="N2159" s="126"/>
    </row>
    <row r="2160" spans="1:14" x14ac:dyDescent="0.2">
      <c r="A2160" s="136" t="s">
        <v>821</v>
      </c>
      <c r="B2160" s="126"/>
      <c r="C2160" s="136" t="s">
        <v>822</v>
      </c>
      <c r="D2160" s="126"/>
      <c r="E2160" s="126"/>
      <c r="F2160" s="126"/>
      <c r="G2160" s="126"/>
      <c r="H2160" s="126"/>
      <c r="I2160" s="184" t="s">
        <v>0</v>
      </c>
      <c r="J2160" s="126"/>
      <c r="K2160" s="184">
        <v>0</v>
      </c>
      <c r="L2160" s="126"/>
      <c r="M2160" s="185" t="s">
        <v>0</v>
      </c>
      <c r="N2160" s="126"/>
    </row>
    <row r="2161" spans="1:14" x14ac:dyDescent="0.2">
      <c r="A2161" s="177" t="s">
        <v>959</v>
      </c>
      <c r="B2161" s="126"/>
      <c r="C2161" s="177" t="s">
        <v>960</v>
      </c>
      <c r="D2161" s="126"/>
      <c r="E2161" s="126"/>
      <c r="F2161" s="126"/>
      <c r="G2161" s="126"/>
      <c r="H2161" s="126"/>
      <c r="I2161" s="178">
        <v>699000</v>
      </c>
      <c r="J2161" s="126"/>
      <c r="K2161" s="178">
        <v>678845.75</v>
      </c>
      <c r="L2161" s="126"/>
      <c r="M2161" s="182">
        <v>97.12</v>
      </c>
      <c r="N2161" s="126"/>
    </row>
    <row r="2162" spans="1:14" x14ac:dyDescent="0.2">
      <c r="A2162" s="174" t="s">
        <v>199</v>
      </c>
      <c r="B2162" s="126"/>
      <c r="C2162" s="126"/>
      <c r="D2162" s="126"/>
      <c r="E2162" s="126"/>
      <c r="F2162" s="126"/>
      <c r="G2162" s="126"/>
      <c r="H2162" s="126"/>
      <c r="I2162" s="175">
        <v>273000</v>
      </c>
      <c r="J2162" s="126"/>
      <c r="K2162" s="175">
        <v>260876.6</v>
      </c>
      <c r="L2162" s="126"/>
      <c r="M2162" s="176">
        <v>95.56</v>
      </c>
      <c r="N2162" s="126"/>
    </row>
    <row r="2163" spans="1:14" x14ac:dyDescent="0.2">
      <c r="A2163" s="174" t="s">
        <v>200</v>
      </c>
      <c r="B2163" s="126"/>
      <c r="C2163" s="126"/>
      <c r="D2163" s="126"/>
      <c r="E2163" s="126"/>
      <c r="F2163" s="126"/>
      <c r="G2163" s="126"/>
      <c r="H2163" s="126"/>
      <c r="I2163" s="175">
        <v>273000</v>
      </c>
      <c r="J2163" s="126"/>
      <c r="K2163" s="175">
        <v>260876.6</v>
      </c>
      <c r="L2163" s="126"/>
      <c r="M2163" s="176">
        <v>95.56</v>
      </c>
      <c r="N2163" s="126"/>
    </row>
    <row r="2164" spans="1:14" x14ac:dyDescent="0.2">
      <c r="A2164" s="186" t="s">
        <v>403</v>
      </c>
      <c r="B2164" s="126"/>
      <c r="C2164" s="186" t="s">
        <v>404</v>
      </c>
      <c r="D2164" s="126"/>
      <c r="E2164" s="126"/>
      <c r="F2164" s="126"/>
      <c r="G2164" s="126"/>
      <c r="H2164" s="126"/>
      <c r="I2164" s="120">
        <v>3000</v>
      </c>
      <c r="J2164" s="126"/>
      <c r="K2164" s="120">
        <v>1406.26</v>
      </c>
      <c r="L2164" s="126"/>
      <c r="M2164" s="183">
        <v>46.88</v>
      </c>
      <c r="N2164" s="126"/>
    </row>
    <row r="2165" spans="1:14" x14ac:dyDescent="0.2">
      <c r="A2165" s="136" t="s">
        <v>417</v>
      </c>
      <c r="B2165" s="126"/>
      <c r="C2165" s="136" t="s">
        <v>418</v>
      </c>
      <c r="D2165" s="126"/>
      <c r="E2165" s="126"/>
      <c r="F2165" s="126"/>
      <c r="G2165" s="126"/>
      <c r="H2165" s="126"/>
      <c r="I2165" s="184" t="s">
        <v>0</v>
      </c>
      <c r="J2165" s="126"/>
      <c r="K2165" s="184">
        <v>1406.26</v>
      </c>
      <c r="L2165" s="126"/>
      <c r="M2165" s="185" t="s">
        <v>0</v>
      </c>
      <c r="N2165" s="126"/>
    </row>
    <row r="2166" spans="1:14" x14ac:dyDescent="0.2">
      <c r="A2166" s="186" t="s">
        <v>717</v>
      </c>
      <c r="B2166" s="126"/>
      <c r="C2166" s="186" t="s">
        <v>718</v>
      </c>
      <c r="D2166" s="126"/>
      <c r="E2166" s="126"/>
      <c r="F2166" s="126"/>
      <c r="G2166" s="126"/>
      <c r="H2166" s="126"/>
      <c r="I2166" s="120">
        <v>270000</v>
      </c>
      <c r="J2166" s="126"/>
      <c r="K2166" s="120">
        <v>259470.34</v>
      </c>
      <c r="L2166" s="126"/>
      <c r="M2166" s="183">
        <v>96.1</v>
      </c>
      <c r="N2166" s="126"/>
    </row>
    <row r="2167" spans="1:14" x14ac:dyDescent="0.2">
      <c r="A2167" s="136" t="s">
        <v>719</v>
      </c>
      <c r="B2167" s="126"/>
      <c r="C2167" s="136" t="s">
        <v>718</v>
      </c>
      <c r="D2167" s="126"/>
      <c r="E2167" s="126"/>
      <c r="F2167" s="126"/>
      <c r="G2167" s="126"/>
      <c r="H2167" s="126"/>
      <c r="I2167" s="184" t="s">
        <v>0</v>
      </c>
      <c r="J2167" s="126"/>
      <c r="K2167" s="184">
        <v>259470.34</v>
      </c>
      <c r="L2167" s="126"/>
      <c r="M2167" s="185" t="s">
        <v>0</v>
      </c>
      <c r="N2167" s="126"/>
    </row>
    <row r="2168" spans="1:14" x14ac:dyDescent="0.2">
      <c r="A2168" s="174" t="s">
        <v>210</v>
      </c>
      <c r="B2168" s="126"/>
      <c r="C2168" s="126"/>
      <c r="D2168" s="126"/>
      <c r="E2168" s="126"/>
      <c r="F2168" s="126"/>
      <c r="G2168" s="126"/>
      <c r="H2168" s="126"/>
      <c r="I2168" s="175">
        <v>426000</v>
      </c>
      <c r="J2168" s="126"/>
      <c r="K2168" s="175">
        <v>417969.15</v>
      </c>
      <c r="L2168" s="126"/>
      <c r="M2168" s="176">
        <v>98.11</v>
      </c>
      <c r="N2168" s="126"/>
    </row>
    <row r="2169" spans="1:14" x14ac:dyDescent="0.2">
      <c r="A2169" s="174" t="s">
        <v>211</v>
      </c>
      <c r="B2169" s="126"/>
      <c r="C2169" s="126"/>
      <c r="D2169" s="126"/>
      <c r="E2169" s="126"/>
      <c r="F2169" s="126"/>
      <c r="G2169" s="126"/>
      <c r="H2169" s="126"/>
      <c r="I2169" s="175">
        <v>317445</v>
      </c>
      <c r="J2169" s="126"/>
      <c r="K2169" s="175">
        <v>309413.74</v>
      </c>
      <c r="L2169" s="126"/>
      <c r="M2169" s="176">
        <v>97.47</v>
      </c>
      <c r="N2169" s="126"/>
    </row>
    <row r="2170" spans="1:14" x14ac:dyDescent="0.2">
      <c r="A2170" s="186" t="s">
        <v>403</v>
      </c>
      <c r="B2170" s="126"/>
      <c r="C2170" s="186" t="s">
        <v>404</v>
      </c>
      <c r="D2170" s="126"/>
      <c r="E2170" s="126"/>
      <c r="F2170" s="126"/>
      <c r="G2170" s="126"/>
      <c r="H2170" s="126"/>
      <c r="I2170" s="120">
        <v>16000</v>
      </c>
      <c r="J2170" s="126"/>
      <c r="K2170" s="120">
        <v>7968.74</v>
      </c>
      <c r="L2170" s="126"/>
      <c r="M2170" s="183">
        <v>49.8</v>
      </c>
      <c r="N2170" s="126"/>
    </row>
    <row r="2171" spans="1:14" x14ac:dyDescent="0.2">
      <c r="A2171" s="136" t="s">
        <v>417</v>
      </c>
      <c r="B2171" s="126"/>
      <c r="C2171" s="136" t="s">
        <v>418</v>
      </c>
      <c r="D2171" s="126"/>
      <c r="E2171" s="126"/>
      <c r="F2171" s="126"/>
      <c r="G2171" s="126"/>
      <c r="H2171" s="126"/>
      <c r="I2171" s="184" t="s">
        <v>0</v>
      </c>
      <c r="J2171" s="126"/>
      <c r="K2171" s="184">
        <v>7968.74</v>
      </c>
      <c r="L2171" s="126"/>
      <c r="M2171" s="185" t="s">
        <v>0</v>
      </c>
      <c r="N2171" s="126"/>
    </row>
    <row r="2172" spans="1:14" x14ac:dyDescent="0.2">
      <c r="A2172" s="186" t="s">
        <v>717</v>
      </c>
      <c r="B2172" s="126"/>
      <c r="C2172" s="186" t="s">
        <v>718</v>
      </c>
      <c r="D2172" s="126"/>
      <c r="E2172" s="126"/>
      <c r="F2172" s="126"/>
      <c r="G2172" s="126"/>
      <c r="H2172" s="126"/>
      <c r="I2172" s="120">
        <v>301445</v>
      </c>
      <c r="J2172" s="126"/>
      <c r="K2172" s="120">
        <v>301445</v>
      </c>
      <c r="L2172" s="126"/>
      <c r="M2172" s="183">
        <v>100</v>
      </c>
      <c r="N2172" s="126"/>
    </row>
    <row r="2173" spans="1:14" x14ac:dyDescent="0.2">
      <c r="A2173" s="136" t="s">
        <v>719</v>
      </c>
      <c r="B2173" s="126"/>
      <c r="C2173" s="136" t="s">
        <v>718</v>
      </c>
      <c r="D2173" s="126"/>
      <c r="E2173" s="126"/>
      <c r="F2173" s="126"/>
      <c r="G2173" s="126"/>
      <c r="H2173" s="126"/>
      <c r="I2173" s="184" t="s">
        <v>0</v>
      </c>
      <c r="J2173" s="126"/>
      <c r="K2173" s="184">
        <v>301445</v>
      </c>
      <c r="L2173" s="126"/>
      <c r="M2173" s="185" t="s">
        <v>0</v>
      </c>
      <c r="N2173" s="126"/>
    </row>
    <row r="2174" spans="1:14" x14ac:dyDescent="0.2">
      <c r="A2174" s="174" t="s">
        <v>229</v>
      </c>
      <c r="B2174" s="126"/>
      <c r="C2174" s="126"/>
      <c r="D2174" s="126"/>
      <c r="E2174" s="126"/>
      <c r="F2174" s="126"/>
      <c r="G2174" s="126"/>
      <c r="H2174" s="126"/>
      <c r="I2174" s="175">
        <v>108555</v>
      </c>
      <c r="J2174" s="126"/>
      <c r="K2174" s="175">
        <v>108555.41</v>
      </c>
      <c r="L2174" s="126"/>
      <c r="M2174" s="176">
        <v>100</v>
      </c>
      <c r="N2174" s="126"/>
    </row>
    <row r="2175" spans="1:14" x14ac:dyDescent="0.2">
      <c r="A2175" s="186" t="s">
        <v>717</v>
      </c>
      <c r="B2175" s="126"/>
      <c r="C2175" s="186" t="s">
        <v>718</v>
      </c>
      <c r="D2175" s="126"/>
      <c r="E2175" s="126"/>
      <c r="F2175" s="126"/>
      <c r="G2175" s="126"/>
      <c r="H2175" s="126"/>
      <c r="I2175" s="120">
        <v>108555</v>
      </c>
      <c r="J2175" s="126"/>
      <c r="K2175" s="120">
        <v>108555.41</v>
      </c>
      <c r="L2175" s="126"/>
      <c r="M2175" s="183">
        <v>100</v>
      </c>
      <c r="N2175" s="126"/>
    </row>
    <row r="2176" spans="1:14" x14ac:dyDescent="0.2">
      <c r="A2176" s="136" t="s">
        <v>719</v>
      </c>
      <c r="B2176" s="126"/>
      <c r="C2176" s="136" t="s">
        <v>718</v>
      </c>
      <c r="D2176" s="126"/>
      <c r="E2176" s="126"/>
      <c r="F2176" s="126"/>
      <c r="G2176" s="126"/>
      <c r="H2176" s="126"/>
      <c r="I2176" s="184" t="s">
        <v>0</v>
      </c>
      <c r="J2176" s="126"/>
      <c r="K2176" s="184">
        <v>108555.41</v>
      </c>
      <c r="L2176" s="126"/>
      <c r="M2176" s="185" t="s">
        <v>0</v>
      </c>
      <c r="N2176" s="126"/>
    </row>
    <row r="2177" spans="1:14" x14ac:dyDescent="0.2">
      <c r="A2177" s="177" t="s">
        <v>961</v>
      </c>
      <c r="B2177" s="126"/>
      <c r="C2177" s="177" t="s">
        <v>962</v>
      </c>
      <c r="D2177" s="126"/>
      <c r="E2177" s="126"/>
      <c r="F2177" s="126"/>
      <c r="G2177" s="126"/>
      <c r="H2177" s="126"/>
      <c r="I2177" s="178">
        <v>40000</v>
      </c>
      <c r="J2177" s="126"/>
      <c r="K2177" s="178">
        <v>29597.09</v>
      </c>
      <c r="L2177" s="126"/>
      <c r="M2177" s="182">
        <v>73.989999999999995</v>
      </c>
      <c r="N2177" s="126"/>
    </row>
    <row r="2178" spans="1:14" x14ac:dyDescent="0.2">
      <c r="A2178" s="174" t="s">
        <v>199</v>
      </c>
      <c r="B2178" s="126"/>
      <c r="C2178" s="126"/>
      <c r="D2178" s="126"/>
      <c r="E2178" s="126"/>
      <c r="F2178" s="126"/>
      <c r="G2178" s="126"/>
      <c r="H2178" s="126"/>
      <c r="I2178" s="175">
        <v>11000</v>
      </c>
      <c r="J2178" s="126"/>
      <c r="K2178" s="175">
        <v>9476.08</v>
      </c>
      <c r="L2178" s="126"/>
      <c r="M2178" s="176">
        <v>86.15</v>
      </c>
      <c r="N2178" s="126"/>
    </row>
    <row r="2179" spans="1:14" x14ac:dyDescent="0.2">
      <c r="A2179" s="174" t="s">
        <v>200</v>
      </c>
      <c r="B2179" s="126"/>
      <c r="C2179" s="126"/>
      <c r="D2179" s="126"/>
      <c r="E2179" s="126"/>
      <c r="F2179" s="126"/>
      <c r="G2179" s="126"/>
      <c r="H2179" s="126"/>
      <c r="I2179" s="175">
        <v>11000</v>
      </c>
      <c r="J2179" s="126"/>
      <c r="K2179" s="175">
        <v>9476.08</v>
      </c>
      <c r="L2179" s="126"/>
      <c r="M2179" s="176">
        <v>86.15</v>
      </c>
      <c r="N2179" s="126"/>
    </row>
    <row r="2180" spans="1:14" x14ac:dyDescent="0.2">
      <c r="A2180" s="186" t="s">
        <v>403</v>
      </c>
      <c r="B2180" s="126"/>
      <c r="C2180" s="186" t="s">
        <v>404</v>
      </c>
      <c r="D2180" s="126"/>
      <c r="E2180" s="126"/>
      <c r="F2180" s="126"/>
      <c r="G2180" s="126"/>
      <c r="H2180" s="126"/>
      <c r="I2180" s="120">
        <v>3000</v>
      </c>
      <c r="J2180" s="126"/>
      <c r="K2180" s="120">
        <v>1710.17</v>
      </c>
      <c r="L2180" s="126"/>
      <c r="M2180" s="183">
        <v>57.01</v>
      </c>
      <c r="N2180" s="126"/>
    </row>
    <row r="2181" spans="1:14" x14ac:dyDescent="0.2">
      <c r="A2181" s="136" t="s">
        <v>417</v>
      </c>
      <c r="B2181" s="126"/>
      <c r="C2181" s="136" t="s">
        <v>418</v>
      </c>
      <c r="D2181" s="126"/>
      <c r="E2181" s="126"/>
      <c r="F2181" s="126"/>
      <c r="G2181" s="126"/>
      <c r="H2181" s="126"/>
      <c r="I2181" s="184" t="s">
        <v>0</v>
      </c>
      <c r="J2181" s="126"/>
      <c r="K2181" s="184">
        <v>1710.17</v>
      </c>
      <c r="L2181" s="126"/>
      <c r="M2181" s="185" t="s">
        <v>0</v>
      </c>
      <c r="N2181" s="126"/>
    </row>
    <row r="2182" spans="1:14" x14ac:dyDescent="0.2">
      <c r="A2182" s="186" t="s">
        <v>717</v>
      </c>
      <c r="B2182" s="126"/>
      <c r="C2182" s="186" t="s">
        <v>718</v>
      </c>
      <c r="D2182" s="126"/>
      <c r="E2182" s="126"/>
      <c r="F2182" s="126"/>
      <c r="G2182" s="126"/>
      <c r="H2182" s="126"/>
      <c r="I2182" s="120">
        <v>8000</v>
      </c>
      <c r="J2182" s="126"/>
      <c r="K2182" s="120">
        <v>7765.91</v>
      </c>
      <c r="L2182" s="126"/>
      <c r="M2182" s="183">
        <v>97.07</v>
      </c>
      <c r="N2182" s="126"/>
    </row>
    <row r="2183" spans="1:14" x14ac:dyDescent="0.2">
      <c r="A2183" s="136" t="s">
        <v>719</v>
      </c>
      <c r="B2183" s="126"/>
      <c r="C2183" s="136" t="s">
        <v>718</v>
      </c>
      <c r="D2183" s="126"/>
      <c r="E2183" s="126"/>
      <c r="F2183" s="126"/>
      <c r="G2183" s="126"/>
      <c r="H2183" s="126"/>
      <c r="I2183" s="184" t="s">
        <v>0</v>
      </c>
      <c r="J2183" s="126"/>
      <c r="K2183" s="184">
        <v>7765.91</v>
      </c>
      <c r="L2183" s="126"/>
      <c r="M2183" s="185" t="s">
        <v>0</v>
      </c>
      <c r="N2183" s="126"/>
    </row>
    <row r="2184" spans="1:14" x14ac:dyDescent="0.2">
      <c r="A2184" s="174" t="s">
        <v>210</v>
      </c>
      <c r="B2184" s="126"/>
      <c r="C2184" s="126"/>
      <c r="D2184" s="126"/>
      <c r="E2184" s="126"/>
      <c r="F2184" s="126"/>
      <c r="G2184" s="126"/>
      <c r="H2184" s="126"/>
      <c r="I2184" s="175">
        <v>29000</v>
      </c>
      <c r="J2184" s="126"/>
      <c r="K2184" s="175">
        <v>20121.009999999998</v>
      </c>
      <c r="L2184" s="126"/>
      <c r="M2184" s="176">
        <v>69.38</v>
      </c>
      <c r="N2184" s="126"/>
    </row>
    <row r="2185" spans="1:14" x14ac:dyDescent="0.2">
      <c r="A2185" s="174" t="s">
        <v>211</v>
      </c>
      <c r="B2185" s="126"/>
      <c r="C2185" s="126"/>
      <c r="D2185" s="126"/>
      <c r="E2185" s="126"/>
      <c r="F2185" s="126"/>
      <c r="G2185" s="126"/>
      <c r="H2185" s="126"/>
      <c r="I2185" s="175">
        <v>29000</v>
      </c>
      <c r="J2185" s="126"/>
      <c r="K2185" s="175">
        <v>20121.009999999998</v>
      </c>
      <c r="L2185" s="126"/>
      <c r="M2185" s="176">
        <v>69.38</v>
      </c>
      <c r="N2185" s="126"/>
    </row>
    <row r="2186" spans="1:14" x14ac:dyDescent="0.2">
      <c r="A2186" s="186" t="s">
        <v>403</v>
      </c>
      <c r="B2186" s="126"/>
      <c r="C2186" s="186" t="s">
        <v>404</v>
      </c>
      <c r="D2186" s="126"/>
      <c r="E2186" s="126"/>
      <c r="F2186" s="126"/>
      <c r="G2186" s="126"/>
      <c r="H2186" s="126"/>
      <c r="I2186" s="120">
        <v>16000</v>
      </c>
      <c r="J2186" s="126"/>
      <c r="K2186" s="120">
        <v>7539.82</v>
      </c>
      <c r="L2186" s="126"/>
      <c r="M2186" s="183">
        <v>47.12</v>
      </c>
      <c r="N2186" s="126"/>
    </row>
    <row r="2187" spans="1:14" x14ac:dyDescent="0.2">
      <c r="A2187" s="136" t="s">
        <v>417</v>
      </c>
      <c r="B2187" s="126"/>
      <c r="C2187" s="136" t="s">
        <v>418</v>
      </c>
      <c r="D2187" s="126"/>
      <c r="E2187" s="126"/>
      <c r="F2187" s="126"/>
      <c r="G2187" s="126"/>
      <c r="H2187" s="126"/>
      <c r="I2187" s="184" t="s">
        <v>0</v>
      </c>
      <c r="J2187" s="126"/>
      <c r="K2187" s="184">
        <v>7539.82</v>
      </c>
      <c r="L2187" s="126"/>
      <c r="M2187" s="185" t="s">
        <v>0</v>
      </c>
      <c r="N2187" s="126"/>
    </row>
    <row r="2188" spans="1:14" x14ac:dyDescent="0.2">
      <c r="A2188" s="186" t="s">
        <v>717</v>
      </c>
      <c r="B2188" s="126"/>
      <c r="C2188" s="186" t="s">
        <v>718</v>
      </c>
      <c r="D2188" s="126"/>
      <c r="E2188" s="126"/>
      <c r="F2188" s="126"/>
      <c r="G2188" s="126"/>
      <c r="H2188" s="126"/>
      <c r="I2188" s="120">
        <v>13000</v>
      </c>
      <c r="J2188" s="126"/>
      <c r="K2188" s="120">
        <v>12581.19</v>
      </c>
      <c r="L2188" s="126"/>
      <c r="M2188" s="183">
        <v>96.78</v>
      </c>
      <c r="N2188" s="126"/>
    </row>
    <row r="2189" spans="1:14" x14ac:dyDescent="0.2">
      <c r="A2189" s="136" t="s">
        <v>719</v>
      </c>
      <c r="B2189" s="126"/>
      <c r="C2189" s="136" t="s">
        <v>718</v>
      </c>
      <c r="D2189" s="126"/>
      <c r="E2189" s="126"/>
      <c r="F2189" s="126"/>
      <c r="G2189" s="126"/>
      <c r="H2189" s="126"/>
      <c r="I2189" s="184" t="s">
        <v>0</v>
      </c>
      <c r="J2189" s="126"/>
      <c r="K2189" s="184">
        <v>12581.19</v>
      </c>
      <c r="L2189" s="126"/>
      <c r="M2189" s="185" t="s">
        <v>0</v>
      </c>
      <c r="N2189" s="126"/>
    </row>
    <row r="2190" spans="1:14" x14ac:dyDescent="0.2">
      <c r="A2190" s="177" t="s">
        <v>963</v>
      </c>
      <c r="B2190" s="126"/>
      <c r="C2190" s="177" t="s">
        <v>964</v>
      </c>
      <c r="D2190" s="126"/>
      <c r="E2190" s="126"/>
      <c r="F2190" s="126"/>
      <c r="G2190" s="126"/>
      <c r="H2190" s="126"/>
      <c r="I2190" s="178">
        <v>1251300</v>
      </c>
      <c r="J2190" s="126"/>
      <c r="K2190" s="178">
        <v>378999.87</v>
      </c>
      <c r="L2190" s="126"/>
      <c r="M2190" s="182">
        <v>30.29</v>
      </c>
      <c r="N2190" s="126"/>
    </row>
    <row r="2191" spans="1:14" x14ac:dyDescent="0.2">
      <c r="A2191" s="174" t="s">
        <v>199</v>
      </c>
      <c r="B2191" s="126"/>
      <c r="C2191" s="126"/>
      <c r="D2191" s="126"/>
      <c r="E2191" s="126"/>
      <c r="F2191" s="126"/>
      <c r="G2191" s="126"/>
      <c r="H2191" s="126"/>
      <c r="I2191" s="175">
        <v>474700</v>
      </c>
      <c r="J2191" s="126"/>
      <c r="K2191" s="175">
        <v>149256.21</v>
      </c>
      <c r="L2191" s="126"/>
      <c r="M2191" s="176">
        <v>31.44</v>
      </c>
      <c r="N2191" s="126"/>
    </row>
    <row r="2192" spans="1:14" x14ac:dyDescent="0.2">
      <c r="A2192" s="174" t="s">
        <v>200</v>
      </c>
      <c r="B2192" s="126"/>
      <c r="C2192" s="126"/>
      <c r="D2192" s="126"/>
      <c r="E2192" s="126"/>
      <c r="F2192" s="126"/>
      <c r="G2192" s="126"/>
      <c r="H2192" s="126"/>
      <c r="I2192" s="175">
        <v>474700</v>
      </c>
      <c r="J2192" s="126"/>
      <c r="K2192" s="175">
        <v>149256.21</v>
      </c>
      <c r="L2192" s="126"/>
      <c r="M2192" s="176">
        <v>31.44</v>
      </c>
      <c r="N2192" s="126"/>
    </row>
    <row r="2193" spans="1:14" x14ac:dyDescent="0.2">
      <c r="A2193" s="186" t="s">
        <v>403</v>
      </c>
      <c r="B2193" s="126"/>
      <c r="C2193" s="186" t="s">
        <v>404</v>
      </c>
      <c r="D2193" s="126"/>
      <c r="E2193" s="126"/>
      <c r="F2193" s="126"/>
      <c r="G2193" s="126"/>
      <c r="H2193" s="126"/>
      <c r="I2193" s="120">
        <v>4700</v>
      </c>
      <c r="J2193" s="126"/>
      <c r="K2193" s="120">
        <v>1406.26</v>
      </c>
      <c r="L2193" s="126"/>
      <c r="M2193" s="183">
        <v>29.92</v>
      </c>
      <c r="N2193" s="126"/>
    </row>
    <row r="2194" spans="1:14" x14ac:dyDescent="0.2">
      <c r="A2194" s="136" t="s">
        <v>409</v>
      </c>
      <c r="B2194" s="126"/>
      <c r="C2194" s="136" t="s">
        <v>410</v>
      </c>
      <c r="D2194" s="126"/>
      <c r="E2194" s="126"/>
      <c r="F2194" s="126"/>
      <c r="G2194" s="126"/>
      <c r="H2194" s="126"/>
      <c r="I2194" s="184" t="s">
        <v>0</v>
      </c>
      <c r="J2194" s="126"/>
      <c r="K2194" s="184">
        <v>0</v>
      </c>
      <c r="L2194" s="126"/>
      <c r="M2194" s="185" t="s">
        <v>0</v>
      </c>
      <c r="N2194" s="126"/>
    </row>
    <row r="2195" spans="1:14" x14ac:dyDescent="0.2">
      <c r="A2195" s="136" t="s">
        <v>417</v>
      </c>
      <c r="B2195" s="126"/>
      <c r="C2195" s="136" t="s">
        <v>418</v>
      </c>
      <c r="D2195" s="126"/>
      <c r="E2195" s="126"/>
      <c r="F2195" s="126"/>
      <c r="G2195" s="126"/>
      <c r="H2195" s="126"/>
      <c r="I2195" s="184" t="s">
        <v>0</v>
      </c>
      <c r="J2195" s="126"/>
      <c r="K2195" s="184">
        <v>1406.26</v>
      </c>
      <c r="L2195" s="126"/>
      <c r="M2195" s="185" t="s">
        <v>0</v>
      </c>
      <c r="N2195" s="126"/>
    </row>
    <row r="2196" spans="1:14" x14ac:dyDescent="0.2">
      <c r="A2196" s="186" t="s">
        <v>717</v>
      </c>
      <c r="B2196" s="126"/>
      <c r="C2196" s="186" t="s">
        <v>718</v>
      </c>
      <c r="D2196" s="126"/>
      <c r="E2196" s="126"/>
      <c r="F2196" s="126"/>
      <c r="G2196" s="126"/>
      <c r="H2196" s="126"/>
      <c r="I2196" s="120">
        <v>470000</v>
      </c>
      <c r="J2196" s="126"/>
      <c r="K2196" s="120">
        <v>147849.95000000001</v>
      </c>
      <c r="L2196" s="126"/>
      <c r="M2196" s="183">
        <v>31.46</v>
      </c>
      <c r="N2196" s="126"/>
    </row>
    <row r="2197" spans="1:14" x14ac:dyDescent="0.2">
      <c r="A2197" s="136" t="s">
        <v>719</v>
      </c>
      <c r="B2197" s="126"/>
      <c r="C2197" s="136" t="s">
        <v>718</v>
      </c>
      <c r="D2197" s="126"/>
      <c r="E2197" s="126"/>
      <c r="F2197" s="126"/>
      <c r="G2197" s="126"/>
      <c r="H2197" s="126"/>
      <c r="I2197" s="184" t="s">
        <v>0</v>
      </c>
      <c r="J2197" s="126"/>
      <c r="K2197" s="184">
        <v>147849.95000000001</v>
      </c>
      <c r="L2197" s="126"/>
      <c r="M2197" s="185" t="s">
        <v>0</v>
      </c>
      <c r="N2197" s="126"/>
    </row>
    <row r="2198" spans="1:14" x14ac:dyDescent="0.2">
      <c r="A2198" s="174" t="s">
        <v>210</v>
      </c>
      <c r="B2198" s="126"/>
      <c r="C2198" s="126"/>
      <c r="D2198" s="126"/>
      <c r="E2198" s="126"/>
      <c r="F2198" s="126"/>
      <c r="G2198" s="126"/>
      <c r="H2198" s="126"/>
      <c r="I2198" s="175">
        <v>776600</v>
      </c>
      <c r="J2198" s="126"/>
      <c r="K2198" s="175">
        <v>229743.66</v>
      </c>
      <c r="L2198" s="126"/>
      <c r="M2198" s="176">
        <v>29.58</v>
      </c>
      <c r="N2198" s="126"/>
    </row>
    <row r="2199" spans="1:14" x14ac:dyDescent="0.2">
      <c r="A2199" s="174" t="s">
        <v>211</v>
      </c>
      <c r="B2199" s="126"/>
      <c r="C2199" s="126"/>
      <c r="D2199" s="126"/>
      <c r="E2199" s="126"/>
      <c r="F2199" s="126"/>
      <c r="G2199" s="126"/>
      <c r="H2199" s="126"/>
      <c r="I2199" s="175">
        <v>776600</v>
      </c>
      <c r="J2199" s="126"/>
      <c r="K2199" s="175">
        <v>229743.66</v>
      </c>
      <c r="L2199" s="126"/>
      <c r="M2199" s="176">
        <v>29.58</v>
      </c>
      <c r="N2199" s="126"/>
    </row>
    <row r="2200" spans="1:14" x14ac:dyDescent="0.2">
      <c r="A2200" s="186" t="s">
        <v>403</v>
      </c>
      <c r="B2200" s="126"/>
      <c r="C2200" s="186" t="s">
        <v>404</v>
      </c>
      <c r="D2200" s="126"/>
      <c r="E2200" s="126"/>
      <c r="F2200" s="126"/>
      <c r="G2200" s="126"/>
      <c r="H2200" s="126"/>
      <c r="I2200" s="120">
        <v>26600</v>
      </c>
      <c r="J2200" s="126"/>
      <c r="K2200" s="120">
        <v>7968.74</v>
      </c>
      <c r="L2200" s="126"/>
      <c r="M2200" s="183">
        <v>29.96</v>
      </c>
      <c r="N2200" s="126"/>
    </row>
    <row r="2201" spans="1:14" x14ac:dyDescent="0.2">
      <c r="A2201" s="136" t="s">
        <v>409</v>
      </c>
      <c r="B2201" s="126"/>
      <c r="C2201" s="136" t="s">
        <v>410</v>
      </c>
      <c r="D2201" s="126"/>
      <c r="E2201" s="126"/>
      <c r="F2201" s="126"/>
      <c r="G2201" s="126"/>
      <c r="H2201" s="126"/>
      <c r="I2201" s="184" t="s">
        <v>0</v>
      </c>
      <c r="J2201" s="126"/>
      <c r="K2201" s="184">
        <v>0</v>
      </c>
      <c r="L2201" s="126"/>
      <c r="M2201" s="185" t="s">
        <v>0</v>
      </c>
      <c r="N2201" s="126"/>
    </row>
    <row r="2202" spans="1:14" x14ac:dyDescent="0.2">
      <c r="A2202" s="136" t="s">
        <v>417</v>
      </c>
      <c r="B2202" s="126"/>
      <c r="C2202" s="136" t="s">
        <v>418</v>
      </c>
      <c r="D2202" s="126"/>
      <c r="E2202" s="126"/>
      <c r="F2202" s="126"/>
      <c r="G2202" s="126"/>
      <c r="H2202" s="126"/>
      <c r="I2202" s="184" t="s">
        <v>0</v>
      </c>
      <c r="J2202" s="126"/>
      <c r="K2202" s="184">
        <v>7968.74</v>
      </c>
      <c r="L2202" s="126"/>
      <c r="M2202" s="185" t="s">
        <v>0</v>
      </c>
      <c r="N2202" s="126"/>
    </row>
    <row r="2203" spans="1:14" x14ac:dyDescent="0.2">
      <c r="A2203" s="186" t="s">
        <v>717</v>
      </c>
      <c r="B2203" s="126"/>
      <c r="C2203" s="186" t="s">
        <v>718</v>
      </c>
      <c r="D2203" s="126"/>
      <c r="E2203" s="126"/>
      <c r="F2203" s="126"/>
      <c r="G2203" s="126"/>
      <c r="H2203" s="126"/>
      <c r="I2203" s="120">
        <v>750000</v>
      </c>
      <c r="J2203" s="126"/>
      <c r="K2203" s="120">
        <v>221774.92</v>
      </c>
      <c r="L2203" s="126"/>
      <c r="M2203" s="183">
        <v>29.57</v>
      </c>
      <c r="N2203" s="126"/>
    </row>
    <row r="2204" spans="1:14" x14ac:dyDescent="0.2">
      <c r="A2204" s="136" t="s">
        <v>719</v>
      </c>
      <c r="B2204" s="126"/>
      <c r="C2204" s="136" t="s">
        <v>718</v>
      </c>
      <c r="D2204" s="126"/>
      <c r="E2204" s="126"/>
      <c r="F2204" s="126"/>
      <c r="G2204" s="126"/>
      <c r="H2204" s="126"/>
      <c r="I2204" s="184" t="s">
        <v>0</v>
      </c>
      <c r="J2204" s="126"/>
      <c r="K2204" s="184">
        <v>221774.92</v>
      </c>
      <c r="L2204" s="126"/>
      <c r="M2204" s="185" t="s">
        <v>0</v>
      </c>
      <c r="N2204" s="126"/>
    </row>
    <row r="2205" spans="1:14" x14ac:dyDescent="0.2">
      <c r="A2205" s="177" t="s">
        <v>965</v>
      </c>
      <c r="B2205" s="126"/>
      <c r="C2205" s="177" t="s">
        <v>966</v>
      </c>
      <c r="D2205" s="126"/>
      <c r="E2205" s="126"/>
      <c r="F2205" s="126"/>
      <c r="G2205" s="126"/>
      <c r="H2205" s="126"/>
      <c r="I2205" s="178">
        <v>17416000</v>
      </c>
      <c r="J2205" s="126"/>
      <c r="K2205" s="178">
        <v>237500</v>
      </c>
      <c r="L2205" s="126"/>
      <c r="M2205" s="182">
        <v>1.36</v>
      </c>
      <c r="N2205" s="126"/>
    </row>
    <row r="2206" spans="1:14" x14ac:dyDescent="0.2">
      <c r="A2206" s="174" t="s">
        <v>199</v>
      </c>
      <c r="B2206" s="126"/>
      <c r="C2206" s="126"/>
      <c r="D2206" s="126"/>
      <c r="E2206" s="126"/>
      <c r="F2206" s="126"/>
      <c r="G2206" s="126"/>
      <c r="H2206" s="126"/>
      <c r="I2206" s="175">
        <v>1400000</v>
      </c>
      <c r="J2206" s="126"/>
      <c r="K2206" s="175">
        <v>35625</v>
      </c>
      <c r="L2206" s="126"/>
      <c r="M2206" s="176">
        <v>2.54</v>
      </c>
      <c r="N2206" s="126"/>
    </row>
    <row r="2207" spans="1:14" x14ac:dyDescent="0.2">
      <c r="A2207" s="174" t="s">
        <v>200</v>
      </c>
      <c r="B2207" s="126"/>
      <c r="C2207" s="126"/>
      <c r="D2207" s="126"/>
      <c r="E2207" s="126"/>
      <c r="F2207" s="126"/>
      <c r="G2207" s="126"/>
      <c r="H2207" s="126"/>
      <c r="I2207" s="175">
        <v>654000</v>
      </c>
      <c r="J2207" s="126"/>
      <c r="K2207" s="175">
        <v>35625</v>
      </c>
      <c r="L2207" s="126"/>
      <c r="M2207" s="176">
        <v>5.45</v>
      </c>
      <c r="N2207" s="126"/>
    </row>
    <row r="2208" spans="1:14" x14ac:dyDescent="0.2">
      <c r="A2208" s="186" t="s">
        <v>370</v>
      </c>
      <c r="B2208" s="126"/>
      <c r="C2208" s="186" t="s">
        <v>371</v>
      </c>
      <c r="D2208" s="126"/>
      <c r="E2208" s="126"/>
      <c r="F2208" s="126"/>
      <c r="G2208" s="126"/>
      <c r="H2208" s="126"/>
      <c r="I2208" s="120">
        <v>19000</v>
      </c>
      <c r="J2208" s="126"/>
      <c r="K2208" s="120">
        <v>0</v>
      </c>
      <c r="L2208" s="126"/>
      <c r="M2208" s="183">
        <v>0</v>
      </c>
      <c r="N2208" s="126"/>
    </row>
    <row r="2209" spans="1:14" x14ac:dyDescent="0.2">
      <c r="A2209" s="136" t="s">
        <v>372</v>
      </c>
      <c r="B2209" s="126"/>
      <c r="C2209" s="136" t="s">
        <v>373</v>
      </c>
      <c r="D2209" s="126"/>
      <c r="E2209" s="126"/>
      <c r="F2209" s="126"/>
      <c r="G2209" s="126"/>
      <c r="H2209" s="126"/>
      <c r="I2209" s="184" t="s">
        <v>0</v>
      </c>
      <c r="J2209" s="126"/>
      <c r="K2209" s="184">
        <v>0</v>
      </c>
      <c r="L2209" s="126"/>
      <c r="M2209" s="185" t="s">
        <v>0</v>
      </c>
      <c r="N2209" s="126"/>
    </row>
    <row r="2210" spans="1:14" x14ac:dyDescent="0.2">
      <c r="A2210" s="186" t="s">
        <v>379</v>
      </c>
      <c r="B2210" s="126"/>
      <c r="C2210" s="186" t="s">
        <v>380</v>
      </c>
      <c r="D2210" s="126"/>
      <c r="E2210" s="126"/>
      <c r="F2210" s="126"/>
      <c r="G2210" s="126"/>
      <c r="H2210" s="126"/>
      <c r="I2210" s="120">
        <v>4350</v>
      </c>
      <c r="J2210" s="126"/>
      <c r="K2210" s="120">
        <v>0</v>
      </c>
      <c r="L2210" s="126"/>
      <c r="M2210" s="183">
        <v>0</v>
      </c>
      <c r="N2210" s="126"/>
    </row>
    <row r="2211" spans="1:14" x14ac:dyDescent="0.2">
      <c r="A2211" s="136" t="s">
        <v>381</v>
      </c>
      <c r="B2211" s="126"/>
      <c r="C2211" s="136" t="s">
        <v>382</v>
      </c>
      <c r="D2211" s="126"/>
      <c r="E2211" s="126"/>
      <c r="F2211" s="126"/>
      <c r="G2211" s="126"/>
      <c r="H2211" s="126"/>
      <c r="I2211" s="184" t="s">
        <v>0</v>
      </c>
      <c r="J2211" s="126"/>
      <c r="K2211" s="184">
        <v>0</v>
      </c>
      <c r="L2211" s="126"/>
      <c r="M2211" s="185" t="s">
        <v>0</v>
      </c>
      <c r="N2211" s="126"/>
    </row>
    <row r="2212" spans="1:14" x14ac:dyDescent="0.2">
      <c r="A2212" s="186" t="s">
        <v>403</v>
      </c>
      <c r="B2212" s="126"/>
      <c r="C2212" s="186" t="s">
        <v>404</v>
      </c>
      <c r="D2212" s="126"/>
      <c r="E2212" s="126"/>
      <c r="F2212" s="126"/>
      <c r="G2212" s="126"/>
      <c r="H2212" s="126"/>
      <c r="I2212" s="120">
        <v>288800</v>
      </c>
      <c r="J2212" s="126"/>
      <c r="K2212" s="120">
        <v>35625</v>
      </c>
      <c r="L2212" s="126"/>
      <c r="M2212" s="183">
        <v>12.34</v>
      </c>
      <c r="N2212" s="126"/>
    </row>
    <row r="2213" spans="1:14" x14ac:dyDescent="0.2">
      <c r="A2213" s="136" t="s">
        <v>409</v>
      </c>
      <c r="B2213" s="126"/>
      <c r="C2213" s="136" t="s">
        <v>410</v>
      </c>
      <c r="D2213" s="126"/>
      <c r="E2213" s="126"/>
      <c r="F2213" s="126"/>
      <c r="G2213" s="126"/>
      <c r="H2213" s="126"/>
      <c r="I2213" s="184" t="s">
        <v>0</v>
      </c>
      <c r="J2213" s="126"/>
      <c r="K2213" s="184">
        <v>0</v>
      </c>
      <c r="L2213" s="126"/>
      <c r="M2213" s="185" t="s">
        <v>0</v>
      </c>
      <c r="N2213" s="126"/>
    </row>
    <row r="2214" spans="1:14" x14ac:dyDescent="0.2">
      <c r="A2214" s="136" t="s">
        <v>417</v>
      </c>
      <c r="B2214" s="126"/>
      <c r="C2214" s="136" t="s">
        <v>418</v>
      </c>
      <c r="D2214" s="126"/>
      <c r="E2214" s="126"/>
      <c r="F2214" s="126"/>
      <c r="G2214" s="126"/>
      <c r="H2214" s="126"/>
      <c r="I2214" s="184" t="s">
        <v>0</v>
      </c>
      <c r="J2214" s="126"/>
      <c r="K2214" s="184">
        <v>35625</v>
      </c>
      <c r="L2214" s="126"/>
      <c r="M2214" s="185" t="s">
        <v>0</v>
      </c>
      <c r="N2214" s="126"/>
    </row>
    <row r="2215" spans="1:14" x14ac:dyDescent="0.2">
      <c r="A2215" s="186" t="s">
        <v>426</v>
      </c>
      <c r="B2215" s="126"/>
      <c r="C2215" s="186" t="s">
        <v>427</v>
      </c>
      <c r="D2215" s="126"/>
      <c r="E2215" s="126"/>
      <c r="F2215" s="126"/>
      <c r="G2215" s="126"/>
      <c r="H2215" s="126"/>
      <c r="I2215" s="120">
        <v>8850</v>
      </c>
      <c r="J2215" s="126"/>
      <c r="K2215" s="120">
        <v>0</v>
      </c>
      <c r="L2215" s="126"/>
      <c r="M2215" s="183">
        <v>0</v>
      </c>
      <c r="N2215" s="126"/>
    </row>
    <row r="2216" spans="1:14" x14ac:dyDescent="0.2">
      <c r="A2216" s="136" t="s">
        <v>432</v>
      </c>
      <c r="B2216" s="126"/>
      <c r="C2216" s="136" t="s">
        <v>433</v>
      </c>
      <c r="D2216" s="126"/>
      <c r="E2216" s="126"/>
      <c r="F2216" s="126"/>
      <c r="G2216" s="126"/>
      <c r="H2216" s="126"/>
      <c r="I2216" s="184" t="s">
        <v>0</v>
      </c>
      <c r="J2216" s="126"/>
      <c r="K2216" s="184">
        <v>0</v>
      </c>
      <c r="L2216" s="126"/>
      <c r="M2216" s="185" t="s">
        <v>0</v>
      </c>
      <c r="N2216" s="126"/>
    </row>
    <row r="2217" spans="1:14" x14ac:dyDescent="0.2">
      <c r="A2217" s="136" t="s">
        <v>438</v>
      </c>
      <c r="B2217" s="126"/>
      <c r="C2217" s="136" t="s">
        <v>427</v>
      </c>
      <c r="D2217" s="126"/>
      <c r="E2217" s="126"/>
      <c r="F2217" s="126"/>
      <c r="G2217" s="126"/>
      <c r="H2217" s="126"/>
      <c r="I2217" s="184" t="s">
        <v>0</v>
      </c>
      <c r="J2217" s="126"/>
      <c r="K2217" s="184">
        <v>0</v>
      </c>
      <c r="L2217" s="126"/>
      <c r="M2217" s="185" t="s">
        <v>0</v>
      </c>
      <c r="N2217" s="126"/>
    </row>
    <row r="2218" spans="1:14" x14ac:dyDescent="0.2">
      <c r="A2218" s="186" t="s">
        <v>461</v>
      </c>
      <c r="B2218" s="126"/>
      <c r="C2218" s="186" t="s">
        <v>462</v>
      </c>
      <c r="D2218" s="126"/>
      <c r="E2218" s="126"/>
      <c r="F2218" s="126"/>
      <c r="G2218" s="126"/>
      <c r="H2218" s="126"/>
      <c r="I2218" s="120">
        <v>333000</v>
      </c>
      <c r="J2218" s="126"/>
      <c r="K2218" s="120">
        <v>0</v>
      </c>
      <c r="L2218" s="126"/>
      <c r="M2218" s="183">
        <v>0</v>
      </c>
      <c r="N2218" s="126"/>
    </row>
    <row r="2219" spans="1:14" x14ac:dyDescent="0.2">
      <c r="A2219" s="136" t="s">
        <v>463</v>
      </c>
      <c r="B2219" s="126"/>
      <c r="C2219" s="136" t="s">
        <v>464</v>
      </c>
      <c r="D2219" s="126"/>
      <c r="E2219" s="126"/>
      <c r="F2219" s="126"/>
      <c r="G2219" s="126"/>
      <c r="H2219" s="126"/>
      <c r="I2219" s="184" t="s">
        <v>0</v>
      </c>
      <c r="J2219" s="126"/>
      <c r="K2219" s="184">
        <v>0</v>
      </c>
      <c r="L2219" s="126"/>
      <c r="M2219" s="185" t="s">
        <v>0</v>
      </c>
      <c r="N2219" s="126"/>
    </row>
    <row r="2220" spans="1:14" x14ac:dyDescent="0.2">
      <c r="A2220" s="186" t="s">
        <v>717</v>
      </c>
      <c r="B2220" s="126"/>
      <c r="C2220" s="186" t="s">
        <v>718</v>
      </c>
      <c r="D2220" s="126"/>
      <c r="E2220" s="126"/>
      <c r="F2220" s="126"/>
      <c r="G2220" s="126"/>
      <c r="H2220" s="126"/>
      <c r="I2220" s="120">
        <v>0</v>
      </c>
      <c r="J2220" s="126"/>
      <c r="K2220" s="120">
        <v>0</v>
      </c>
      <c r="L2220" s="126"/>
      <c r="M2220" s="183" t="s">
        <v>0</v>
      </c>
      <c r="N2220" s="126"/>
    </row>
    <row r="2221" spans="1:14" x14ac:dyDescent="0.2">
      <c r="A2221" s="136" t="s">
        <v>719</v>
      </c>
      <c r="B2221" s="126"/>
      <c r="C2221" s="136" t="s">
        <v>718</v>
      </c>
      <c r="D2221" s="126"/>
      <c r="E2221" s="126"/>
      <c r="F2221" s="126"/>
      <c r="G2221" s="126"/>
      <c r="H2221" s="126"/>
      <c r="I2221" s="184" t="s">
        <v>0</v>
      </c>
      <c r="J2221" s="126"/>
      <c r="K2221" s="184">
        <v>0</v>
      </c>
      <c r="L2221" s="126"/>
      <c r="M2221" s="185" t="s">
        <v>0</v>
      </c>
      <c r="N2221" s="126"/>
    </row>
    <row r="2222" spans="1:14" x14ac:dyDescent="0.2">
      <c r="A2222" s="174" t="s">
        <v>222</v>
      </c>
      <c r="B2222" s="126"/>
      <c r="C2222" s="126"/>
      <c r="D2222" s="126"/>
      <c r="E2222" s="126"/>
      <c r="F2222" s="126"/>
      <c r="G2222" s="126"/>
      <c r="H2222" s="126"/>
      <c r="I2222" s="175">
        <v>746000</v>
      </c>
      <c r="J2222" s="126"/>
      <c r="K2222" s="175">
        <v>0</v>
      </c>
      <c r="L2222" s="126"/>
      <c r="M2222" s="176">
        <v>0</v>
      </c>
      <c r="N2222" s="126"/>
    </row>
    <row r="2223" spans="1:14" x14ac:dyDescent="0.2">
      <c r="A2223" s="186" t="s">
        <v>717</v>
      </c>
      <c r="B2223" s="126"/>
      <c r="C2223" s="186" t="s">
        <v>718</v>
      </c>
      <c r="D2223" s="126"/>
      <c r="E2223" s="126"/>
      <c r="F2223" s="126"/>
      <c r="G2223" s="126"/>
      <c r="H2223" s="126"/>
      <c r="I2223" s="120">
        <v>746000</v>
      </c>
      <c r="J2223" s="126"/>
      <c r="K2223" s="120">
        <v>0</v>
      </c>
      <c r="L2223" s="126"/>
      <c r="M2223" s="183">
        <v>0</v>
      </c>
      <c r="N2223" s="126"/>
    </row>
    <row r="2224" spans="1:14" x14ac:dyDescent="0.2">
      <c r="A2224" s="136" t="s">
        <v>719</v>
      </c>
      <c r="B2224" s="126"/>
      <c r="C2224" s="136" t="s">
        <v>718</v>
      </c>
      <c r="D2224" s="126"/>
      <c r="E2224" s="126"/>
      <c r="F2224" s="126"/>
      <c r="G2224" s="126"/>
      <c r="H2224" s="126"/>
      <c r="I2224" s="184" t="s">
        <v>0</v>
      </c>
      <c r="J2224" s="126"/>
      <c r="K2224" s="184">
        <v>0</v>
      </c>
      <c r="L2224" s="126"/>
      <c r="M2224" s="185" t="s">
        <v>0</v>
      </c>
      <c r="N2224" s="126"/>
    </row>
    <row r="2225" spans="1:14" x14ac:dyDescent="0.2">
      <c r="A2225" s="174" t="s">
        <v>210</v>
      </c>
      <c r="B2225" s="126"/>
      <c r="C2225" s="126"/>
      <c r="D2225" s="126"/>
      <c r="E2225" s="126"/>
      <c r="F2225" s="126"/>
      <c r="G2225" s="126"/>
      <c r="H2225" s="126"/>
      <c r="I2225" s="175">
        <v>16016000</v>
      </c>
      <c r="J2225" s="126"/>
      <c r="K2225" s="175">
        <v>201875</v>
      </c>
      <c r="L2225" s="126"/>
      <c r="M2225" s="176">
        <v>1.26</v>
      </c>
      <c r="N2225" s="126"/>
    </row>
    <row r="2226" spans="1:14" x14ac:dyDescent="0.2">
      <c r="A2226" s="174" t="s">
        <v>211</v>
      </c>
      <c r="B2226" s="126"/>
      <c r="C2226" s="126"/>
      <c r="D2226" s="126"/>
      <c r="E2226" s="126"/>
      <c r="F2226" s="126"/>
      <c r="G2226" s="126"/>
      <c r="H2226" s="126"/>
      <c r="I2226" s="175">
        <v>16016000</v>
      </c>
      <c r="J2226" s="126"/>
      <c r="K2226" s="175">
        <v>201875</v>
      </c>
      <c r="L2226" s="126"/>
      <c r="M2226" s="176">
        <v>1.26</v>
      </c>
      <c r="N2226" s="126"/>
    </row>
    <row r="2227" spans="1:14" x14ac:dyDescent="0.2">
      <c r="A2227" s="186" t="s">
        <v>370</v>
      </c>
      <c r="B2227" s="126"/>
      <c r="C2227" s="186" t="s">
        <v>371</v>
      </c>
      <c r="D2227" s="126"/>
      <c r="E2227" s="126"/>
      <c r="F2227" s="126"/>
      <c r="G2227" s="126"/>
      <c r="H2227" s="126"/>
      <c r="I2227" s="120">
        <v>102000</v>
      </c>
      <c r="J2227" s="126"/>
      <c r="K2227" s="120">
        <v>0</v>
      </c>
      <c r="L2227" s="126"/>
      <c r="M2227" s="183">
        <v>0</v>
      </c>
      <c r="N2227" s="126"/>
    </row>
    <row r="2228" spans="1:14" x14ac:dyDescent="0.2">
      <c r="A2228" s="136" t="s">
        <v>372</v>
      </c>
      <c r="B2228" s="126"/>
      <c r="C2228" s="136" t="s">
        <v>373</v>
      </c>
      <c r="D2228" s="126"/>
      <c r="E2228" s="126"/>
      <c r="F2228" s="126"/>
      <c r="G2228" s="126"/>
      <c r="H2228" s="126"/>
      <c r="I2228" s="184" t="s">
        <v>0</v>
      </c>
      <c r="J2228" s="126"/>
      <c r="K2228" s="184">
        <v>0</v>
      </c>
      <c r="L2228" s="126"/>
      <c r="M2228" s="185" t="s">
        <v>0</v>
      </c>
      <c r="N2228" s="126"/>
    </row>
    <row r="2229" spans="1:14" x14ac:dyDescent="0.2">
      <c r="A2229" s="186" t="s">
        <v>379</v>
      </c>
      <c r="B2229" s="126"/>
      <c r="C2229" s="186" t="s">
        <v>380</v>
      </c>
      <c r="D2229" s="126"/>
      <c r="E2229" s="126"/>
      <c r="F2229" s="126"/>
      <c r="G2229" s="126"/>
      <c r="H2229" s="126"/>
      <c r="I2229" s="120">
        <v>17000</v>
      </c>
      <c r="J2229" s="126"/>
      <c r="K2229" s="120">
        <v>0</v>
      </c>
      <c r="L2229" s="126"/>
      <c r="M2229" s="183">
        <v>0</v>
      </c>
      <c r="N2229" s="126"/>
    </row>
    <row r="2230" spans="1:14" x14ac:dyDescent="0.2">
      <c r="A2230" s="136" t="s">
        <v>381</v>
      </c>
      <c r="B2230" s="126"/>
      <c r="C2230" s="136" t="s">
        <v>382</v>
      </c>
      <c r="D2230" s="126"/>
      <c r="E2230" s="126"/>
      <c r="F2230" s="126"/>
      <c r="G2230" s="126"/>
      <c r="H2230" s="126"/>
      <c r="I2230" s="184" t="s">
        <v>0</v>
      </c>
      <c r="J2230" s="126"/>
      <c r="K2230" s="184">
        <v>0</v>
      </c>
      <c r="L2230" s="126"/>
      <c r="M2230" s="185" t="s">
        <v>0</v>
      </c>
      <c r="N2230" s="126"/>
    </row>
    <row r="2231" spans="1:14" x14ac:dyDescent="0.2">
      <c r="A2231" s="186" t="s">
        <v>403</v>
      </c>
      <c r="B2231" s="126"/>
      <c r="C2231" s="186" t="s">
        <v>404</v>
      </c>
      <c r="D2231" s="126"/>
      <c r="E2231" s="126"/>
      <c r="F2231" s="126"/>
      <c r="G2231" s="126"/>
      <c r="H2231" s="126"/>
      <c r="I2231" s="120">
        <v>1412700</v>
      </c>
      <c r="J2231" s="126"/>
      <c r="K2231" s="120">
        <v>201875</v>
      </c>
      <c r="L2231" s="126"/>
      <c r="M2231" s="183">
        <v>14.29</v>
      </c>
      <c r="N2231" s="126"/>
    </row>
    <row r="2232" spans="1:14" x14ac:dyDescent="0.2">
      <c r="A2232" s="136" t="s">
        <v>409</v>
      </c>
      <c r="B2232" s="126"/>
      <c r="C2232" s="136" t="s">
        <v>410</v>
      </c>
      <c r="D2232" s="126"/>
      <c r="E2232" s="126"/>
      <c r="F2232" s="126"/>
      <c r="G2232" s="126"/>
      <c r="H2232" s="126"/>
      <c r="I2232" s="184" t="s">
        <v>0</v>
      </c>
      <c r="J2232" s="126"/>
      <c r="K2232" s="184">
        <v>0</v>
      </c>
      <c r="L2232" s="126"/>
      <c r="M2232" s="185" t="s">
        <v>0</v>
      </c>
      <c r="N2232" s="126"/>
    </row>
    <row r="2233" spans="1:14" x14ac:dyDescent="0.2">
      <c r="A2233" s="136" t="s">
        <v>417</v>
      </c>
      <c r="B2233" s="126"/>
      <c r="C2233" s="136" t="s">
        <v>418</v>
      </c>
      <c r="D2233" s="126"/>
      <c r="E2233" s="126"/>
      <c r="F2233" s="126"/>
      <c r="G2233" s="126"/>
      <c r="H2233" s="126"/>
      <c r="I2233" s="184" t="s">
        <v>0</v>
      </c>
      <c r="J2233" s="126"/>
      <c r="K2233" s="184">
        <v>201875</v>
      </c>
      <c r="L2233" s="126"/>
      <c r="M2233" s="185" t="s">
        <v>0</v>
      </c>
      <c r="N2233" s="126"/>
    </row>
    <row r="2234" spans="1:14" x14ac:dyDescent="0.2">
      <c r="A2234" s="186" t="s">
        <v>426</v>
      </c>
      <c r="B2234" s="126"/>
      <c r="C2234" s="186" t="s">
        <v>427</v>
      </c>
      <c r="D2234" s="126"/>
      <c r="E2234" s="126"/>
      <c r="F2234" s="126"/>
      <c r="G2234" s="126"/>
      <c r="H2234" s="126"/>
      <c r="I2234" s="120">
        <v>43300</v>
      </c>
      <c r="J2234" s="126"/>
      <c r="K2234" s="120">
        <v>0</v>
      </c>
      <c r="L2234" s="126"/>
      <c r="M2234" s="183">
        <v>0</v>
      </c>
      <c r="N2234" s="126"/>
    </row>
    <row r="2235" spans="1:14" x14ac:dyDescent="0.2">
      <c r="A2235" s="136" t="s">
        <v>432</v>
      </c>
      <c r="B2235" s="126"/>
      <c r="C2235" s="136" t="s">
        <v>433</v>
      </c>
      <c r="D2235" s="126"/>
      <c r="E2235" s="126"/>
      <c r="F2235" s="126"/>
      <c r="G2235" s="126"/>
      <c r="H2235" s="126"/>
      <c r="I2235" s="184" t="s">
        <v>0</v>
      </c>
      <c r="J2235" s="126"/>
      <c r="K2235" s="184">
        <v>0</v>
      </c>
      <c r="L2235" s="126"/>
      <c r="M2235" s="185" t="s">
        <v>0</v>
      </c>
      <c r="N2235" s="126"/>
    </row>
    <row r="2236" spans="1:14" x14ac:dyDescent="0.2">
      <c r="A2236" s="136" t="s">
        <v>438</v>
      </c>
      <c r="B2236" s="126"/>
      <c r="C2236" s="136" t="s">
        <v>427</v>
      </c>
      <c r="D2236" s="126"/>
      <c r="E2236" s="126"/>
      <c r="F2236" s="126"/>
      <c r="G2236" s="126"/>
      <c r="H2236" s="126"/>
      <c r="I2236" s="184" t="s">
        <v>0</v>
      </c>
      <c r="J2236" s="126"/>
      <c r="K2236" s="184">
        <v>0</v>
      </c>
      <c r="L2236" s="126"/>
      <c r="M2236" s="185" t="s">
        <v>0</v>
      </c>
      <c r="N2236" s="126"/>
    </row>
    <row r="2237" spans="1:14" x14ac:dyDescent="0.2">
      <c r="A2237" s="186" t="s">
        <v>745</v>
      </c>
      <c r="B2237" s="126"/>
      <c r="C2237" s="186" t="s">
        <v>746</v>
      </c>
      <c r="D2237" s="126"/>
      <c r="E2237" s="126"/>
      <c r="F2237" s="126"/>
      <c r="G2237" s="126"/>
      <c r="H2237" s="126"/>
      <c r="I2237" s="120">
        <v>0</v>
      </c>
      <c r="J2237" s="126"/>
      <c r="K2237" s="120">
        <v>0</v>
      </c>
      <c r="L2237" s="126"/>
      <c r="M2237" s="183" t="s">
        <v>0</v>
      </c>
      <c r="N2237" s="126"/>
    </row>
    <row r="2238" spans="1:14" x14ac:dyDescent="0.2">
      <c r="A2238" s="136" t="s">
        <v>747</v>
      </c>
      <c r="B2238" s="126"/>
      <c r="C2238" s="136" t="s">
        <v>748</v>
      </c>
      <c r="D2238" s="126"/>
      <c r="E2238" s="126"/>
      <c r="F2238" s="126"/>
      <c r="G2238" s="126"/>
      <c r="H2238" s="126"/>
      <c r="I2238" s="184" t="s">
        <v>0</v>
      </c>
      <c r="J2238" s="126"/>
      <c r="K2238" s="184">
        <v>0</v>
      </c>
      <c r="L2238" s="126"/>
      <c r="M2238" s="185" t="s">
        <v>0</v>
      </c>
      <c r="N2238" s="126"/>
    </row>
    <row r="2239" spans="1:14" x14ac:dyDescent="0.2">
      <c r="A2239" s="186" t="s">
        <v>967</v>
      </c>
      <c r="B2239" s="126"/>
      <c r="C2239" s="186" t="s">
        <v>968</v>
      </c>
      <c r="D2239" s="126"/>
      <c r="E2239" s="126"/>
      <c r="F2239" s="126"/>
      <c r="G2239" s="126"/>
      <c r="H2239" s="126"/>
      <c r="I2239" s="120">
        <v>100000</v>
      </c>
      <c r="J2239" s="126"/>
      <c r="K2239" s="120">
        <v>0</v>
      </c>
      <c r="L2239" s="126"/>
      <c r="M2239" s="183">
        <v>0</v>
      </c>
      <c r="N2239" s="126"/>
    </row>
    <row r="2240" spans="1:14" x14ac:dyDescent="0.2">
      <c r="A2240" s="136" t="s">
        <v>969</v>
      </c>
      <c r="B2240" s="126"/>
      <c r="C2240" s="136" t="s">
        <v>970</v>
      </c>
      <c r="D2240" s="126"/>
      <c r="E2240" s="126"/>
      <c r="F2240" s="126"/>
      <c r="G2240" s="126"/>
      <c r="H2240" s="126"/>
      <c r="I2240" s="184" t="s">
        <v>0</v>
      </c>
      <c r="J2240" s="126"/>
      <c r="K2240" s="184">
        <v>0</v>
      </c>
      <c r="L2240" s="126"/>
      <c r="M2240" s="185" t="s">
        <v>0</v>
      </c>
      <c r="N2240" s="126"/>
    </row>
    <row r="2241" spans="1:14" x14ac:dyDescent="0.2">
      <c r="A2241" s="186" t="s">
        <v>491</v>
      </c>
      <c r="B2241" s="126"/>
      <c r="C2241" s="186" t="s">
        <v>492</v>
      </c>
      <c r="D2241" s="126"/>
      <c r="E2241" s="126"/>
      <c r="F2241" s="126"/>
      <c r="G2241" s="126"/>
      <c r="H2241" s="126"/>
      <c r="I2241" s="120">
        <v>33000</v>
      </c>
      <c r="J2241" s="126"/>
      <c r="K2241" s="120">
        <v>0</v>
      </c>
      <c r="L2241" s="126"/>
      <c r="M2241" s="183">
        <v>0</v>
      </c>
      <c r="N2241" s="126"/>
    </row>
    <row r="2242" spans="1:14" x14ac:dyDescent="0.2">
      <c r="A2242" s="136" t="s">
        <v>971</v>
      </c>
      <c r="B2242" s="126"/>
      <c r="C2242" s="136" t="s">
        <v>972</v>
      </c>
      <c r="D2242" s="126"/>
      <c r="E2242" s="126"/>
      <c r="F2242" s="126"/>
      <c r="G2242" s="126"/>
      <c r="H2242" s="126"/>
      <c r="I2242" s="184" t="s">
        <v>0</v>
      </c>
      <c r="J2242" s="126"/>
      <c r="K2242" s="184">
        <v>0</v>
      </c>
      <c r="L2242" s="126"/>
      <c r="M2242" s="185" t="s">
        <v>0</v>
      </c>
      <c r="N2242" s="126"/>
    </row>
    <row r="2243" spans="1:14" x14ac:dyDescent="0.2">
      <c r="A2243" s="186" t="s">
        <v>461</v>
      </c>
      <c r="B2243" s="126"/>
      <c r="C2243" s="186" t="s">
        <v>462</v>
      </c>
      <c r="D2243" s="126"/>
      <c r="E2243" s="126"/>
      <c r="F2243" s="126"/>
      <c r="G2243" s="126"/>
      <c r="H2243" s="126"/>
      <c r="I2243" s="120">
        <v>1623000</v>
      </c>
      <c r="J2243" s="126"/>
      <c r="K2243" s="120">
        <v>0</v>
      </c>
      <c r="L2243" s="126"/>
      <c r="M2243" s="183">
        <v>0</v>
      </c>
      <c r="N2243" s="126"/>
    </row>
    <row r="2244" spans="1:14" x14ac:dyDescent="0.2">
      <c r="A2244" s="136" t="s">
        <v>463</v>
      </c>
      <c r="B2244" s="126"/>
      <c r="C2244" s="136" t="s">
        <v>464</v>
      </c>
      <c r="D2244" s="126"/>
      <c r="E2244" s="126"/>
      <c r="F2244" s="126"/>
      <c r="G2244" s="126"/>
      <c r="H2244" s="126"/>
      <c r="I2244" s="184" t="s">
        <v>0</v>
      </c>
      <c r="J2244" s="126"/>
      <c r="K2244" s="184">
        <v>0</v>
      </c>
      <c r="L2244" s="126"/>
      <c r="M2244" s="185" t="s">
        <v>0</v>
      </c>
      <c r="N2244" s="126"/>
    </row>
    <row r="2245" spans="1:14" x14ac:dyDescent="0.2">
      <c r="A2245" s="186" t="s">
        <v>717</v>
      </c>
      <c r="B2245" s="126"/>
      <c r="C2245" s="186" t="s">
        <v>718</v>
      </c>
      <c r="D2245" s="126"/>
      <c r="E2245" s="126"/>
      <c r="F2245" s="126"/>
      <c r="G2245" s="126"/>
      <c r="H2245" s="126"/>
      <c r="I2245" s="120">
        <v>12685000</v>
      </c>
      <c r="J2245" s="126"/>
      <c r="K2245" s="120">
        <v>0</v>
      </c>
      <c r="L2245" s="126"/>
      <c r="M2245" s="183">
        <v>0</v>
      </c>
      <c r="N2245" s="126"/>
    </row>
    <row r="2246" spans="1:14" x14ac:dyDescent="0.2">
      <c r="A2246" s="136" t="s">
        <v>719</v>
      </c>
      <c r="B2246" s="126"/>
      <c r="C2246" s="136" t="s">
        <v>718</v>
      </c>
      <c r="D2246" s="126"/>
      <c r="E2246" s="126"/>
      <c r="F2246" s="126"/>
      <c r="G2246" s="126"/>
      <c r="H2246" s="126"/>
      <c r="I2246" s="184" t="s">
        <v>0</v>
      </c>
      <c r="J2246" s="126"/>
      <c r="K2246" s="184">
        <v>0</v>
      </c>
      <c r="L2246" s="126"/>
      <c r="M2246" s="185" t="s">
        <v>0</v>
      </c>
      <c r="N2246" s="126"/>
    </row>
    <row r="2247" spans="1:14" x14ac:dyDescent="0.2">
      <c r="A2247" s="177" t="s">
        <v>973</v>
      </c>
      <c r="B2247" s="126"/>
      <c r="C2247" s="177" t="s">
        <v>974</v>
      </c>
      <c r="D2247" s="126"/>
      <c r="E2247" s="126"/>
      <c r="F2247" s="126"/>
      <c r="G2247" s="126"/>
      <c r="H2247" s="126"/>
      <c r="I2247" s="178">
        <v>167000</v>
      </c>
      <c r="J2247" s="126"/>
      <c r="K2247" s="178">
        <v>66753.789999999994</v>
      </c>
      <c r="L2247" s="126"/>
      <c r="M2247" s="182">
        <v>39.97</v>
      </c>
      <c r="N2247" s="126"/>
    </row>
    <row r="2248" spans="1:14" x14ac:dyDescent="0.2">
      <c r="A2248" s="174" t="s">
        <v>199</v>
      </c>
      <c r="B2248" s="126"/>
      <c r="C2248" s="126"/>
      <c r="D2248" s="126"/>
      <c r="E2248" s="126"/>
      <c r="F2248" s="126"/>
      <c r="G2248" s="126"/>
      <c r="H2248" s="126"/>
      <c r="I2248" s="175">
        <v>67000</v>
      </c>
      <c r="J2248" s="126"/>
      <c r="K2248" s="175">
        <v>66753.789999999994</v>
      </c>
      <c r="L2248" s="126"/>
      <c r="M2248" s="176">
        <v>99.63</v>
      </c>
      <c r="N2248" s="126"/>
    </row>
    <row r="2249" spans="1:14" x14ac:dyDescent="0.2">
      <c r="A2249" s="174" t="s">
        <v>200</v>
      </c>
      <c r="B2249" s="126"/>
      <c r="C2249" s="126"/>
      <c r="D2249" s="126"/>
      <c r="E2249" s="126"/>
      <c r="F2249" s="126"/>
      <c r="G2249" s="126"/>
      <c r="H2249" s="126"/>
      <c r="I2249" s="175">
        <v>67000</v>
      </c>
      <c r="J2249" s="126"/>
      <c r="K2249" s="175">
        <v>66753.789999999994</v>
      </c>
      <c r="L2249" s="126"/>
      <c r="M2249" s="176">
        <v>99.63</v>
      </c>
      <c r="N2249" s="126"/>
    </row>
    <row r="2250" spans="1:14" x14ac:dyDescent="0.2">
      <c r="A2250" s="186" t="s">
        <v>717</v>
      </c>
      <c r="B2250" s="126"/>
      <c r="C2250" s="186" t="s">
        <v>718</v>
      </c>
      <c r="D2250" s="126"/>
      <c r="E2250" s="126"/>
      <c r="F2250" s="126"/>
      <c r="G2250" s="126"/>
      <c r="H2250" s="126"/>
      <c r="I2250" s="120">
        <v>67000</v>
      </c>
      <c r="J2250" s="126"/>
      <c r="K2250" s="120">
        <v>66753.789999999994</v>
      </c>
      <c r="L2250" s="126"/>
      <c r="M2250" s="183">
        <v>99.63</v>
      </c>
      <c r="N2250" s="126"/>
    </row>
    <row r="2251" spans="1:14" x14ac:dyDescent="0.2">
      <c r="A2251" s="136" t="s">
        <v>719</v>
      </c>
      <c r="B2251" s="126"/>
      <c r="C2251" s="136" t="s">
        <v>718</v>
      </c>
      <c r="D2251" s="126"/>
      <c r="E2251" s="126"/>
      <c r="F2251" s="126"/>
      <c r="G2251" s="126"/>
      <c r="H2251" s="126"/>
      <c r="I2251" s="184" t="s">
        <v>0</v>
      </c>
      <c r="J2251" s="126"/>
      <c r="K2251" s="184">
        <v>66753.789999999994</v>
      </c>
      <c r="L2251" s="126"/>
      <c r="M2251" s="185" t="s">
        <v>0</v>
      </c>
      <c r="N2251" s="126"/>
    </row>
    <row r="2252" spans="1:14" x14ac:dyDescent="0.2">
      <c r="A2252" s="174" t="s">
        <v>210</v>
      </c>
      <c r="B2252" s="126"/>
      <c r="C2252" s="126"/>
      <c r="D2252" s="126"/>
      <c r="E2252" s="126"/>
      <c r="F2252" s="126"/>
      <c r="G2252" s="126"/>
      <c r="H2252" s="126"/>
      <c r="I2252" s="175">
        <v>100000</v>
      </c>
      <c r="J2252" s="126"/>
      <c r="K2252" s="175">
        <v>0</v>
      </c>
      <c r="L2252" s="126"/>
      <c r="M2252" s="176">
        <v>0</v>
      </c>
      <c r="N2252" s="126"/>
    </row>
    <row r="2253" spans="1:14" x14ac:dyDescent="0.2">
      <c r="A2253" s="174" t="s">
        <v>211</v>
      </c>
      <c r="B2253" s="126"/>
      <c r="C2253" s="126"/>
      <c r="D2253" s="126"/>
      <c r="E2253" s="126"/>
      <c r="F2253" s="126"/>
      <c r="G2253" s="126"/>
      <c r="H2253" s="126"/>
      <c r="I2253" s="175">
        <v>100000</v>
      </c>
      <c r="J2253" s="126"/>
      <c r="K2253" s="175">
        <v>0</v>
      </c>
      <c r="L2253" s="126"/>
      <c r="M2253" s="176">
        <v>0</v>
      </c>
      <c r="N2253" s="126"/>
    </row>
    <row r="2254" spans="1:14" x14ac:dyDescent="0.2">
      <c r="A2254" s="186" t="s">
        <v>717</v>
      </c>
      <c r="B2254" s="126"/>
      <c r="C2254" s="186" t="s">
        <v>718</v>
      </c>
      <c r="D2254" s="126"/>
      <c r="E2254" s="126"/>
      <c r="F2254" s="126"/>
      <c r="G2254" s="126"/>
      <c r="H2254" s="126"/>
      <c r="I2254" s="120">
        <v>100000</v>
      </c>
      <c r="J2254" s="126"/>
      <c r="K2254" s="120">
        <v>0</v>
      </c>
      <c r="L2254" s="126"/>
      <c r="M2254" s="183">
        <v>0</v>
      </c>
      <c r="N2254" s="126"/>
    </row>
    <row r="2255" spans="1:14" x14ac:dyDescent="0.2">
      <c r="A2255" s="136" t="s">
        <v>719</v>
      </c>
      <c r="B2255" s="126"/>
      <c r="C2255" s="136" t="s">
        <v>718</v>
      </c>
      <c r="D2255" s="126"/>
      <c r="E2255" s="126"/>
      <c r="F2255" s="126"/>
      <c r="G2255" s="126"/>
      <c r="H2255" s="126"/>
      <c r="I2255" s="184" t="s">
        <v>0</v>
      </c>
      <c r="J2255" s="126"/>
      <c r="K2255" s="184">
        <v>0</v>
      </c>
      <c r="L2255" s="126"/>
      <c r="M2255" s="185" t="s">
        <v>0</v>
      </c>
      <c r="N2255" s="126"/>
    </row>
    <row r="2256" spans="1:14" x14ac:dyDescent="0.2">
      <c r="A2256" s="177" t="s">
        <v>975</v>
      </c>
      <c r="B2256" s="126"/>
      <c r="C2256" s="177" t="s">
        <v>976</v>
      </c>
      <c r="D2256" s="126"/>
      <c r="E2256" s="126"/>
      <c r="F2256" s="126"/>
      <c r="G2256" s="126"/>
      <c r="H2256" s="126"/>
      <c r="I2256" s="178">
        <v>300000</v>
      </c>
      <c r="J2256" s="126"/>
      <c r="K2256" s="178">
        <v>0</v>
      </c>
      <c r="L2256" s="126"/>
      <c r="M2256" s="182">
        <v>0</v>
      </c>
      <c r="N2256" s="126"/>
    </row>
    <row r="2257" spans="1:14" x14ac:dyDescent="0.2">
      <c r="A2257" s="174" t="s">
        <v>199</v>
      </c>
      <c r="B2257" s="126"/>
      <c r="C2257" s="126"/>
      <c r="D2257" s="126"/>
      <c r="E2257" s="126"/>
      <c r="F2257" s="126"/>
      <c r="G2257" s="126"/>
      <c r="H2257" s="126"/>
      <c r="I2257" s="175">
        <v>20000</v>
      </c>
      <c r="J2257" s="126"/>
      <c r="K2257" s="175">
        <v>0</v>
      </c>
      <c r="L2257" s="126"/>
      <c r="M2257" s="176">
        <v>0</v>
      </c>
      <c r="N2257" s="126"/>
    </row>
    <row r="2258" spans="1:14" x14ac:dyDescent="0.2">
      <c r="A2258" s="174" t="s">
        <v>200</v>
      </c>
      <c r="B2258" s="126"/>
      <c r="C2258" s="126"/>
      <c r="D2258" s="126"/>
      <c r="E2258" s="126"/>
      <c r="F2258" s="126"/>
      <c r="G2258" s="126"/>
      <c r="H2258" s="126"/>
      <c r="I2258" s="175">
        <v>20000</v>
      </c>
      <c r="J2258" s="126"/>
      <c r="K2258" s="175">
        <v>0</v>
      </c>
      <c r="L2258" s="126"/>
      <c r="M2258" s="176">
        <v>0</v>
      </c>
      <c r="N2258" s="126"/>
    </row>
    <row r="2259" spans="1:14" x14ac:dyDescent="0.2">
      <c r="A2259" s="186" t="s">
        <v>717</v>
      </c>
      <c r="B2259" s="126"/>
      <c r="C2259" s="186" t="s">
        <v>718</v>
      </c>
      <c r="D2259" s="126"/>
      <c r="E2259" s="126"/>
      <c r="F2259" s="126"/>
      <c r="G2259" s="126"/>
      <c r="H2259" s="126"/>
      <c r="I2259" s="120">
        <v>20000</v>
      </c>
      <c r="J2259" s="126"/>
      <c r="K2259" s="120">
        <v>0</v>
      </c>
      <c r="L2259" s="126"/>
      <c r="M2259" s="183">
        <v>0</v>
      </c>
      <c r="N2259" s="126"/>
    </row>
    <row r="2260" spans="1:14" x14ac:dyDescent="0.2">
      <c r="A2260" s="136" t="s">
        <v>719</v>
      </c>
      <c r="B2260" s="126"/>
      <c r="C2260" s="136" t="s">
        <v>718</v>
      </c>
      <c r="D2260" s="126"/>
      <c r="E2260" s="126"/>
      <c r="F2260" s="126"/>
      <c r="G2260" s="126"/>
      <c r="H2260" s="126"/>
      <c r="I2260" s="184" t="s">
        <v>0</v>
      </c>
      <c r="J2260" s="126"/>
      <c r="K2260" s="184">
        <v>0</v>
      </c>
      <c r="L2260" s="126"/>
      <c r="M2260" s="185" t="s">
        <v>0</v>
      </c>
      <c r="N2260" s="126"/>
    </row>
    <row r="2261" spans="1:14" x14ac:dyDescent="0.2">
      <c r="A2261" s="174" t="s">
        <v>210</v>
      </c>
      <c r="B2261" s="126"/>
      <c r="C2261" s="126"/>
      <c r="D2261" s="126"/>
      <c r="E2261" s="126"/>
      <c r="F2261" s="126"/>
      <c r="G2261" s="126"/>
      <c r="H2261" s="126"/>
      <c r="I2261" s="175">
        <v>280000</v>
      </c>
      <c r="J2261" s="126"/>
      <c r="K2261" s="175">
        <v>0</v>
      </c>
      <c r="L2261" s="126"/>
      <c r="M2261" s="176">
        <v>0</v>
      </c>
      <c r="N2261" s="126"/>
    </row>
    <row r="2262" spans="1:14" x14ac:dyDescent="0.2">
      <c r="A2262" s="174" t="s">
        <v>211</v>
      </c>
      <c r="B2262" s="126"/>
      <c r="C2262" s="126"/>
      <c r="D2262" s="126"/>
      <c r="E2262" s="126"/>
      <c r="F2262" s="126"/>
      <c r="G2262" s="126"/>
      <c r="H2262" s="126"/>
      <c r="I2262" s="175">
        <v>280000</v>
      </c>
      <c r="J2262" s="126"/>
      <c r="K2262" s="175">
        <v>0</v>
      </c>
      <c r="L2262" s="126"/>
      <c r="M2262" s="176">
        <v>0</v>
      </c>
      <c r="N2262" s="126"/>
    </row>
    <row r="2263" spans="1:14" x14ac:dyDescent="0.2">
      <c r="A2263" s="186" t="s">
        <v>717</v>
      </c>
      <c r="B2263" s="126"/>
      <c r="C2263" s="186" t="s">
        <v>718</v>
      </c>
      <c r="D2263" s="126"/>
      <c r="E2263" s="126"/>
      <c r="F2263" s="126"/>
      <c r="G2263" s="126"/>
      <c r="H2263" s="126"/>
      <c r="I2263" s="120">
        <v>280000</v>
      </c>
      <c r="J2263" s="126"/>
      <c r="K2263" s="120">
        <v>0</v>
      </c>
      <c r="L2263" s="126"/>
      <c r="M2263" s="183">
        <v>0</v>
      </c>
      <c r="N2263" s="126"/>
    </row>
    <row r="2264" spans="1:14" x14ac:dyDescent="0.2">
      <c r="A2264" s="136" t="s">
        <v>719</v>
      </c>
      <c r="B2264" s="126"/>
      <c r="C2264" s="136" t="s">
        <v>718</v>
      </c>
      <c r="D2264" s="126"/>
      <c r="E2264" s="126"/>
      <c r="F2264" s="126"/>
      <c r="G2264" s="126"/>
      <c r="H2264" s="126"/>
      <c r="I2264" s="184" t="s">
        <v>0</v>
      </c>
      <c r="J2264" s="126"/>
      <c r="K2264" s="184">
        <v>0</v>
      </c>
      <c r="L2264" s="126"/>
      <c r="M2264" s="185" t="s">
        <v>0</v>
      </c>
      <c r="N2264" s="126"/>
    </row>
    <row r="2265" spans="1:14" x14ac:dyDescent="0.2">
      <c r="A2265" s="177" t="s">
        <v>977</v>
      </c>
      <c r="B2265" s="126"/>
      <c r="C2265" s="177" t="s">
        <v>978</v>
      </c>
      <c r="D2265" s="126"/>
      <c r="E2265" s="126"/>
      <c r="F2265" s="126"/>
      <c r="G2265" s="126"/>
      <c r="H2265" s="126"/>
      <c r="I2265" s="178">
        <v>700000</v>
      </c>
      <c r="J2265" s="126"/>
      <c r="K2265" s="178">
        <v>0</v>
      </c>
      <c r="L2265" s="126"/>
      <c r="M2265" s="182">
        <v>0</v>
      </c>
      <c r="N2265" s="126"/>
    </row>
    <row r="2266" spans="1:14" x14ac:dyDescent="0.2">
      <c r="A2266" s="174" t="s">
        <v>199</v>
      </c>
      <c r="B2266" s="126"/>
      <c r="C2266" s="126"/>
      <c r="D2266" s="126"/>
      <c r="E2266" s="126"/>
      <c r="F2266" s="126"/>
      <c r="G2266" s="126"/>
      <c r="H2266" s="126"/>
      <c r="I2266" s="175">
        <v>140000</v>
      </c>
      <c r="J2266" s="126"/>
      <c r="K2266" s="175">
        <v>0</v>
      </c>
      <c r="L2266" s="126"/>
      <c r="M2266" s="176">
        <v>0</v>
      </c>
      <c r="N2266" s="126"/>
    </row>
    <row r="2267" spans="1:14" x14ac:dyDescent="0.2">
      <c r="A2267" s="174" t="s">
        <v>200</v>
      </c>
      <c r="B2267" s="126"/>
      <c r="C2267" s="126"/>
      <c r="D2267" s="126"/>
      <c r="E2267" s="126"/>
      <c r="F2267" s="126"/>
      <c r="G2267" s="126"/>
      <c r="H2267" s="126"/>
      <c r="I2267" s="175">
        <v>140000</v>
      </c>
      <c r="J2267" s="126"/>
      <c r="K2267" s="175">
        <v>0</v>
      </c>
      <c r="L2267" s="126"/>
      <c r="M2267" s="176">
        <v>0</v>
      </c>
      <c r="N2267" s="126"/>
    </row>
    <row r="2268" spans="1:14" x14ac:dyDescent="0.2">
      <c r="A2268" s="186" t="s">
        <v>717</v>
      </c>
      <c r="B2268" s="126"/>
      <c r="C2268" s="186" t="s">
        <v>718</v>
      </c>
      <c r="D2268" s="126"/>
      <c r="E2268" s="126"/>
      <c r="F2268" s="126"/>
      <c r="G2268" s="126"/>
      <c r="H2268" s="126"/>
      <c r="I2268" s="120">
        <v>140000</v>
      </c>
      <c r="J2268" s="126"/>
      <c r="K2268" s="120">
        <v>0</v>
      </c>
      <c r="L2268" s="126"/>
      <c r="M2268" s="183">
        <v>0</v>
      </c>
      <c r="N2268" s="126"/>
    </row>
    <row r="2269" spans="1:14" x14ac:dyDescent="0.2">
      <c r="A2269" s="136" t="s">
        <v>719</v>
      </c>
      <c r="B2269" s="126"/>
      <c r="C2269" s="136" t="s">
        <v>718</v>
      </c>
      <c r="D2269" s="126"/>
      <c r="E2269" s="126"/>
      <c r="F2269" s="126"/>
      <c r="G2269" s="126"/>
      <c r="H2269" s="126"/>
      <c r="I2269" s="184" t="s">
        <v>0</v>
      </c>
      <c r="J2269" s="126"/>
      <c r="K2269" s="184">
        <v>0</v>
      </c>
      <c r="L2269" s="126"/>
      <c r="M2269" s="185" t="s">
        <v>0</v>
      </c>
      <c r="N2269" s="126"/>
    </row>
    <row r="2270" spans="1:14" x14ac:dyDescent="0.2">
      <c r="A2270" s="174" t="s">
        <v>210</v>
      </c>
      <c r="B2270" s="126"/>
      <c r="C2270" s="126"/>
      <c r="D2270" s="126"/>
      <c r="E2270" s="126"/>
      <c r="F2270" s="126"/>
      <c r="G2270" s="126"/>
      <c r="H2270" s="126"/>
      <c r="I2270" s="175">
        <v>560000</v>
      </c>
      <c r="J2270" s="126"/>
      <c r="K2270" s="175">
        <v>0</v>
      </c>
      <c r="L2270" s="126"/>
      <c r="M2270" s="176">
        <v>0</v>
      </c>
      <c r="N2270" s="126"/>
    </row>
    <row r="2271" spans="1:14" x14ac:dyDescent="0.2">
      <c r="A2271" s="174" t="s">
        <v>211</v>
      </c>
      <c r="B2271" s="126"/>
      <c r="C2271" s="126"/>
      <c r="D2271" s="126"/>
      <c r="E2271" s="126"/>
      <c r="F2271" s="126"/>
      <c r="G2271" s="126"/>
      <c r="H2271" s="126"/>
      <c r="I2271" s="175">
        <v>560000</v>
      </c>
      <c r="J2271" s="126"/>
      <c r="K2271" s="175">
        <v>0</v>
      </c>
      <c r="L2271" s="126"/>
      <c r="M2271" s="176">
        <v>0</v>
      </c>
      <c r="N2271" s="126"/>
    </row>
    <row r="2272" spans="1:14" x14ac:dyDescent="0.2">
      <c r="A2272" s="186" t="s">
        <v>717</v>
      </c>
      <c r="B2272" s="126"/>
      <c r="C2272" s="186" t="s">
        <v>718</v>
      </c>
      <c r="D2272" s="126"/>
      <c r="E2272" s="126"/>
      <c r="F2272" s="126"/>
      <c r="G2272" s="126"/>
      <c r="H2272" s="126"/>
      <c r="I2272" s="120">
        <v>560000</v>
      </c>
      <c r="J2272" s="126"/>
      <c r="K2272" s="120">
        <v>0</v>
      </c>
      <c r="L2272" s="126"/>
      <c r="M2272" s="183">
        <v>0</v>
      </c>
      <c r="N2272" s="126"/>
    </row>
    <row r="2273" spans="1:14" x14ac:dyDescent="0.2">
      <c r="A2273" s="136" t="s">
        <v>719</v>
      </c>
      <c r="B2273" s="126"/>
      <c r="C2273" s="136" t="s">
        <v>718</v>
      </c>
      <c r="D2273" s="126"/>
      <c r="E2273" s="126"/>
      <c r="F2273" s="126"/>
      <c r="G2273" s="126"/>
      <c r="H2273" s="126"/>
      <c r="I2273" s="184" t="s">
        <v>0</v>
      </c>
      <c r="J2273" s="126"/>
      <c r="K2273" s="184">
        <v>0</v>
      </c>
      <c r="L2273" s="126"/>
      <c r="M2273" s="185" t="s">
        <v>0</v>
      </c>
      <c r="N2273" s="126"/>
    </row>
    <row r="2274" spans="1:14" x14ac:dyDescent="0.2">
      <c r="A2274" s="179" t="s">
        <v>979</v>
      </c>
      <c r="B2274" s="126"/>
      <c r="C2274" s="179" t="s">
        <v>980</v>
      </c>
      <c r="D2274" s="126"/>
      <c r="E2274" s="126"/>
      <c r="F2274" s="126"/>
      <c r="G2274" s="126"/>
      <c r="H2274" s="126"/>
      <c r="I2274" s="180">
        <v>1776900</v>
      </c>
      <c r="J2274" s="126"/>
      <c r="K2274" s="180">
        <v>802610.42</v>
      </c>
      <c r="L2274" s="126"/>
      <c r="M2274" s="181">
        <v>45.17</v>
      </c>
      <c r="N2274" s="126"/>
    </row>
    <row r="2275" spans="1:14" x14ac:dyDescent="0.2">
      <c r="A2275" s="177" t="s">
        <v>981</v>
      </c>
      <c r="B2275" s="126"/>
      <c r="C2275" s="177" t="s">
        <v>982</v>
      </c>
      <c r="D2275" s="126"/>
      <c r="E2275" s="126"/>
      <c r="F2275" s="126"/>
      <c r="G2275" s="126"/>
      <c r="H2275" s="126"/>
      <c r="I2275" s="178">
        <v>1776900</v>
      </c>
      <c r="J2275" s="126"/>
      <c r="K2275" s="178">
        <v>802610.42</v>
      </c>
      <c r="L2275" s="126"/>
      <c r="M2275" s="182">
        <v>45.17</v>
      </c>
      <c r="N2275" s="126"/>
    </row>
    <row r="2276" spans="1:14" x14ac:dyDescent="0.2">
      <c r="A2276" s="174" t="s">
        <v>199</v>
      </c>
      <c r="B2276" s="126"/>
      <c r="C2276" s="126"/>
      <c r="D2276" s="126"/>
      <c r="E2276" s="126"/>
      <c r="F2276" s="126"/>
      <c r="G2276" s="126"/>
      <c r="H2276" s="126"/>
      <c r="I2276" s="175">
        <v>130000</v>
      </c>
      <c r="J2276" s="126"/>
      <c r="K2276" s="175">
        <v>0</v>
      </c>
      <c r="L2276" s="126"/>
      <c r="M2276" s="176">
        <v>0</v>
      </c>
      <c r="N2276" s="126"/>
    </row>
    <row r="2277" spans="1:14" x14ac:dyDescent="0.2">
      <c r="A2277" s="174" t="s">
        <v>200</v>
      </c>
      <c r="B2277" s="126"/>
      <c r="C2277" s="126"/>
      <c r="D2277" s="126"/>
      <c r="E2277" s="126"/>
      <c r="F2277" s="126"/>
      <c r="G2277" s="126"/>
      <c r="H2277" s="126"/>
      <c r="I2277" s="175">
        <v>130000</v>
      </c>
      <c r="J2277" s="126"/>
      <c r="K2277" s="175">
        <v>0</v>
      </c>
      <c r="L2277" s="126"/>
      <c r="M2277" s="176">
        <v>0</v>
      </c>
      <c r="N2277" s="126"/>
    </row>
    <row r="2278" spans="1:14" x14ac:dyDescent="0.2">
      <c r="A2278" s="186" t="s">
        <v>370</v>
      </c>
      <c r="B2278" s="126"/>
      <c r="C2278" s="186" t="s">
        <v>371</v>
      </c>
      <c r="D2278" s="126"/>
      <c r="E2278" s="126"/>
      <c r="F2278" s="126"/>
      <c r="G2278" s="126"/>
      <c r="H2278" s="126"/>
      <c r="I2278" s="120">
        <v>130000</v>
      </c>
      <c r="J2278" s="126"/>
      <c r="K2278" s="120">
        <v>0</v>
      </c>
      <c r="L2278" s="126"/>
      <c r="M2278" s="183">
        <v>0</v>
      </c>
      <c r="N2278" s="126"/>
    </row>
    <row r="2279" spans="1:14" x14ac:dyDescent="0.2">
      <c r="A2279" s="136" t="s">
        <v>372</v>
      </c>
      <c r="B2279" s="126"/>
      <c r="C2279" s="136" t="s">
        <v>373</v>
      </c>
      <c r="D2279" s="126"/>
      <c r="E2279" s="126"/>
      <c r="F2279" s="126"/>
      <c r="G2279" s="126"/>
      <c r="H2279" s="126"/>
      <c r="I2279" s="184" t="s">
        <v>0</v>
      </c>
      <c r="J2279" s="126"/>
      <c r="K2279" s="184">
        <v>0</v>
      </c>
      <c r="L2279" s="126"/>
      <c r="M2279" s="185" t="s">
        <v>0</v>
      </c>
      <c r="N2279" s="126"/>
    </row>
    <row r="2280" spans="1:14" x14ac:dyDescent="0.2">
      <c r="A2280" s="174" t="s">
        <v>210</v>
      </c>
      <c r="B2280" s="126"/>
      <c r="C2280" s="126"/>
      <c r="D2280" s="126"/>
      <c r="E2280" s="126"/>
      <c r="F2280" s="126"/>
      <c r="G2280" s="126"/>
      <c r="H2280" s="126"/>
      <c r="I2280" s="175">
        <v>1646900</v>
      </c>
      <c r="J2280" s="126"/>
      <c r="K2280" s="175">
        <v>802610.42</v>
      </c>
      <c r="L2280" s="126"/>
      <c r="M2280" s="176">
        <v>48.73</v>
      </c>
      <c r="N2280" s="126"/>
    </row>
    <row r="2281" spans="1:14" x14ac:dyDescent="0.2">
      <c r="A2281" s="174" t="s">
        <v>211</v>
      </c>
      <c r="B2281" s="126"/>
      <c r="C2281" s="126"/>
      <c r="D2281" s="126"/>
      <c r="E2281" s="126"/>
      <c r="F2281" s="126"/>
      <c r="G2281" s="126"/>
      <c r="H2281" s="126"/>
      <c r="I2281" s="175">
        <v>1646900</v>
      </c>
      <c r="J2281" s="126"/>
      <c r="K2281" s="175">
        <v>802610.42</v>
      </c>
      <c r="L2281" s="126"/>
      <c r="M2281" s="176">
        <v>48.73</v>
      </c>
      <c r="N2281" s="126"/>
    </row>
    <row r="2282" spans="1:14" x14ac:dyDescent="0.2">
      <c r="A2282" s="186" t="s">
        <v>370</v>
      </c>
      <c r="B2282" s="126"/>
      <c r="C2282" s="186" t="s">
        <v>371</v>
      </c>
      <c r="D2282" s="126"/>
      <c r="E2282" s="126"/>
      <c r="F2282" s="126"/>
      <c r="G2282" s="126"/>
      <c r="H2282" s="126"/>
      <c r="I2282" s="120">
        <v>1277400</v>
      </c>
      <c r="J2282" s="126"/>
      <c r="K2282" s="120">
        <v>667183.61</v>
      </c>
      <c r="L2282" s="126"/>
      <c r="M2282" s="183">
        <v>52.23</v>
      </c>
      <c r="N2282" s="126"/>
    </row>
    <row r="2283" spans="1:14" x14ac:dyDescent="0.2">
      <c r="A2283" s="136" t="s">
        <v>372</v>
      </c>
      <c r="B2283" s="126"/>
      <c r="C2283" s="136" t="s">
        <v>373</v>
      </c>
      <c r="D2283" s="126"/>
      <c r="E2283" s="126"/>
      <c r="F2283" s="126"/>
      <c r="G2283" s="126"/>
      <c r="H2283" s="126"/>
      <c r="I2283" s="184" t="s">
        <v>0</v>
      </c>
      <c r="J2283" s="126"/>
      <c r="K2283" s="184">
        <v>667183.61</v>
      </c>
      <c r="L2283" s="126"/>
      <c r="M2283" s="185" t="s">
        <v>0</v>
      </c>
      <c r="N2283" s="126"/>
    </row>
    <row r="2284" spans="1:14" x14ac:dyDescent="0.2">
      <c r="A2284" s="186" t="s">
        <v>379</v>
      </c>
      <c r="B2284" s="126"/>
      <c r="C2284" s="186" t="s">
        <v>380</v>
      </c>
      <c r="D2284" s="126"/>
      <c r="E2284" s="126"/>
      <c r="F2284" s="126"/>
      <c r="G2284" s="126"/>
      <c r="H2284" s="126"/>
      <c r="I2284" s="120">
        <v>212000</v>
      </c>
      <c r="J2284" s="126"/>
      <c r="K2284" s="120">
        <v>110085.65</v>
      </c>
      <c r="L2284" s="126"/>
      <c r="M2284" s="183">
        <v>51.93</v>
      </c>
      <c r="N2284" s="126"/>
    </row>
    <row r="2285" spans="1:14" x14ac:dyDescent="0.2">
      <c r="A2285" s="136" t="s">
        <v>381</v>
      </c>
      <c r="B2285" s="126"/>
      <c r="C2285" s="136" t="s">
        <v>382</v>
      </c>
      <c r="D2285" s="126"/>
      <c r="E2285" s="126"/>
      <c r="F2285" s="126"/>
      <c r="G2285" s="126"/>
      <c r="H2285" s="126"/>
      <c r="I2285" s="184" t="s">
        <v>0</v>
      </c>
      <c r="J2285" s="126"/>
      <c r="K2285" s="184">
        <v>110085.65</v>
      </c>
      <c r="L2285" s="126"/>
      <c r="M2285" s="185" t="s">
        <v>0</v>
      </c>
      <c r="N2285" s="126"/>
    </row>
    <row r="2286" spans="1:14" x14ac:dyDescent="0.2">
      <c r="A2286" s="186" t="s">
        <v>383</v>
      </c>
      <c r="B2286" s="126"/>
      <c r="C2286" s="186" t="s">
        <v>384</v>
      </c>
      <c r="D2286" s="126"/>
      <c r="E2286" s="126"/>
      <c r="F2286" s="126"/>
      <c r="G2286" s="126"/>
      <c r="H2286" s="126"/>
      <c r="I2286" s="120">
        <v>154000</v>
      </c>
      <c r="J2286" s="126"/>
      <c r="K2286" s="120">
        <v>25341.16</v>
      </c>
      <c r="L2286" s="126"/>
      <c r="M2286" s="183">
        <v>16.46</v>
      </c>
      <c r="N2286" s="126"/>
    </row>
    <row r="2287" spans="1:14" x14ac:dyDescent="0.2">
      <c r="A2287" s="136" t="s">
        <v>385</v>
      </c>
      <c r="B2287" s="126"/>
      <c r="C2287" s="136" t="s">
        <v>386</v>
      </c>
      <c r="D2287" s="126"/>
      <c r="E2287" s="126"/>
      <c r="F2287" s="126"/>
      <c r="G2287" s="126"/>
      <c r="H2287" s="126"/>
      <c r="I2287" s="184" t="s">
        <v>0</v>
      </c>
      <c r="J2287" s="126"/>
      <c r="K2287" s="184">
        <v>0</v>
      </c>
      <c r="L2287" s="126"/>
      <c r="M2287" s="185" t="s">
        <v>0</v>
      </c>
      <c r="N2287" s="126"/>
    </row>
    <row r="2288" spans="1:14" x14ac:dyDescent="0.2">
      <c r="A2288" s="136" t="s">
        <v>387</v>
      </c>
      <c r="B2288" s="126"/>
      <c r="C2288" s="136" t="s">
        <v>388</v>
      </c>
      <c r="D2288" s="126"/>
      <c r="E2288" s="126"/>
      <c r="F2288" s="126"/>
      <c r="G2288" s="126"/>
      <c r="H2288" s="126"/>
      <c r="I2288" s="184" t="s">
        <v>0</v>
      </c>
      <c r="J2288" s="126"/>
      <c r="K2288" s="184">
        <v>25341.16</v>
      </c>
      <c r="L2288" s="126"/>
      <c r="M2288" s="185" t="s">
        <v>0</v>
      </c>
      <c r="N2288" s="126"/>
    </row>
    <row r="2289" spans="1:14" x14ac:dyDescent="0.2">
      <c r="A2289" s="136" t="s">
        <v>389</v>
      </c>
      <c r="B2289" s="126"/>
      <c r="C2289" s="136" t="s">
        <v>390</v>
      </c>
      <c r="D2289" s="126"/>
      <c r="E2289" s="126"/>
      <c r="F2289" s="126"/>
      <c r="G2289" s="126"/>
      <c r="H2289" s="126"/>
      <c r="I2289" s="184" t="s">
        <v>0</v>
      </c>
      <c r="J2289" s="126"/>
      <c r="K2289" s="184">
        <v>0</v>
      </c>
      <c r="L2289" s="126"/>
      <c r="M2289" s="185" t="s">
        <v>0</v>
      </c>
      <c r="N2289" s="126"/>
    </row>
    <row r="2290" spans="1:14" x14ac:dyDescent="0.2">
      <c r="A2290" s="186" t="s">
        <v>403</v>
      </c>
      <c r="B2290" s="126"/>
      <c r="C2290" s="186" t="s">
        <v>404</v>
      </c>
      <c r="D2290" s="126"/>
      <c r="E2290" s="126"/>
      <c r="F2290" s="126"/>
      <c r="G2290" s="126"/>
      <c r="H2290" s="126"/>
      <c r="I2290" s="120">
        <v>3500</v>
      </c>
      <c r="J2290" s="126"/>
      <c r="K2290" s="120">
        <v>0</v>
      </c>
      <c r="L2290" s="126"/>
      <c r="M2290" s="183">
        <v>0</v>
      </c>
      <c r="N2290" s="126"/>
    </row>
    <row r="2291" spans="1:14" x14ac:dyDescent="0.2">
      <c r="A2291" s="136" t="s">
        <v>409</v>
      </c>
      <c r="B2291" s="126"/>
      <c r="C2291" s="136" t="s">
        <v>410</v>
      </c>
      <c r="D2291" s="126"/>
      <c r="E2291" s="126"/>
      <c r="F2291" s="126"/>
      <c r="G2291" s="126"/>
      <c r="H2291" s="126"/>
      <c r="I2291" s="184" t="s">
        <v>0</v>
      </c>
      <c r="J2291" s="126"/>
      <c r="K2291" s="184">
        <v>0</v>
      </c>
      <c r="L2291" s="126"/>
      <c r="M2291" s="185" t="s">
        <v>0</v>
      </c>
      <c r="N2291" s="126"/>
    </row>
    <row r="2292" spans="1:14" x14ac:dyDescent="0.2">
      <c r="A2292" s="179" t="s">
        <v>983</v>
      </c>
      <c r="B2292" s="126"/>
      <c r="C2292" s="179" t="s">
        <v>984</v>
      </c>
      <c r="D2292" s="126"/>
      <c r="E2292" s="126"/>
      <c r="F2292" s="126"/>
      <c r="G2292" s="126"/>
      <c r="H2292" s="126"/>
      <c r="I2292" s="180">
        <v>0</v>
      </c>
      <c r="J2292" s="126"/>
      <c r="K2292" s="180">
        <v>0</v>
      </c>
      <c r="L2292" s="126"/>
      <c r="M2292" s="181" t="s">
        <v>0</v>
      </c>
      <c r="N2292" s="126"/>
    </row>
    <row r="2293" spans="1:14" x14ac:dyDescent="0.2">
      <c r="A2293" s="177" t="s">
        <v>985</v>
      </c>
      <c r="B2293" s="126"/>
      <c r="C2293" s="177" t="s">
        <v>986</v>
      </c>
      <c r="D2293" s="126"/>
      <c r="E2293" s="126"/>
      <c r="F2293" s="126"/>
      <c r="G2293" s="126"/>
      <c r="H2293" s="126"/>
      <c r="I2293" s="178">
        <v>0</v>
      </c>
      <c r="J2293" s="126"/>
      <c r="K2293" s="178">
        <v>0</v>
      </c>
      <c r="L2293" s="126"/>
      <c r="M2293" s="182" t="s">
        <v>0</v>
      </c>
      <c r="N2293" s="126"/>
    </row>
    <row r="2294" spans="1:14" x14ac:dyDescent="0.2">
      <c r="A2294" s="174" t="s">
        <v>199</v>
      </c>
      <c r="B2294" s="126"/>
      <c r="C2294" s="126"/>
      <c r="D2294" s="126"/>
      <c r="E2294" s="126"/>
      <c r="F2294" s="126"/>
      <c r="G2294" s="126"/>
      <c r="H2294" s="126"/>
      <c r="I2294" s="175">
        <v>0</v>
      </c>
      <c r="J2294" s="126"/>
      <c r="K2294" s="175">
        <v>0</v>
      </c>
      <c r="L2294" s="126"/>
      <c r="M2294" s="176" t="s">
        <v>0</v>
      </c>
      <c r="N2294" s="126"/>
    </row>
    <row r="2295" spans="1:14" x14ac:dyDescent="0.2">
      <c r="A2295" s="174" t="s">
        <v>200</v>
      </c>
      <c r="B2295" s="126"/>
      <c r="C2295" s="126"/>
      <c r="D2295" s="126"/>
      <c r="E2295" s="126"/>
      <c r="F2295" s="126"/>
      <c r="G2295" s="126"/>
      <c r="H2295" s="126"/>
      <c r="I2295" s="175">
        <v>0</v>
      </c>
      <c r="J2295" s="126"/>
      <c r="K2295" s="175">
        <v>0</v>
      </c>
      <c r="L2295" s="126"/>
      <c r="M2295" s="176" t="s">
        <v>0</v>
      </c>
      <c r="N2295" s="126"/>
    </row>
    <row r="2296" spans="1:14" x14ac:dyDescent="0.2">
      <c r="A2296" s="186" t="s">
        <v>426</v>
      </c>
      <c r="B2296" s="126"/>
      <c r="C2296" s="186" t="s">
        <v>427</v>
      </c>
      <c r="D2296" s="126"/>
      <c r="E2296" s="126"/>
      <c r="F2296" s="126"/>
      <c r="G2296" s="126"/>
      <c r="H2296" s="126"/>
      <c r="I2296" s="120">
        <v>0</v>
      </c>
      <c r="J2296" s="126"/>
      <c r="K2296" s="120">
        <v>0</v>
      </c>
      <c r="L2296" s="126"/>
      <c r="M2296" s="183" t="s">
        <v>0</v>
      </c>
      <c r="N2296" s="126"/>
    </row>
    <row r="2297" spans="1:14" x14ac:dyDescent="0.2">
      <c r="A2297" s="136" t="s">
        <v>434</v>
      </c>
      <c r="B2297" s="126"/>
      <c r="C2297" s="136" t="s">
        <v>435</v>
      </c>
      <c r="D2297" s="126"/>
      <c r="E2297" s="126"/>
      <c r="F2297" s="126"/>
      <c r="G2297" s="126"/>
      <c r="H2297" s="126"/>
      <c r="I2297" s="184" t="s">
        <v>0</v>
      </c>
      <c r="J2297" s="126"/>
      <c r="K2297" s="184">
        <v>0</v>
      </c>
      <c r="L2297" s="126"/>
      <c r="M2297" s="185" t="s">
        <v>0</v>
      </c>
      <c r="N2297" s="126"/>
    </row>
    <row r="2298" spans="1:14" x14ac:dyDescent="0.2">
      <c r="A2298" s="179" t="s">
        <v>987</v>
      </c>
      <c r="B2298" s="126"/>
      <c r="C2298" s="179" t="s">
        <v>988</v>
      </c>
      <c r="D2298" s="126"/>
      <c r="E2298" s="126"/>
      <c r="F2298" s="126"/>
      <c r="G2298" s="126"/>
      <c r="H2298" s="126"/>
      <c r="I2298" s="180">
        <v>0</v>
      </c>
      <c r="J2298" s="126"/>
      <c r="K2298" s="180">
        <v>0</v>
      </c>
      <c r="L2298" s="126"/>
      <c r="M2298" s="181" t="s">
        <v>0</v>
      </c>
      <c r="N2298" s="126"/>
    </row>
    <row r="2299" spans="1:14" x14ac:dyDescent="0.2">
      <c r="A2299" s="177" t="s">
        <v>985</v>
      </c>
      <c r="B2299" s="126"/>
      <c r="C2299" s="177" t="s">
        <v>989</v>
      </c>
      <c r="D2299" s="126"/>
      <c r="E2299" s="126"/>
      <c r="F2299" s="126"/>
      <c r="G2299" s="126"/>
      <c r="H2299" s="126"/>
      <c r="I2299" s="178">
        <v>0</v>
      </c>
      <c r="J2299" s="126"/>
      <c r="K2299" s="178">
        <v>0</v>
      </c>
      <c r="L2299" s="126"/>
      <c r="M2299" s="182" t="s">
        <v>0</v>
      </c>
      <c r="N2299" s="126"/>
    </row>
    <row r="2300" spans="1:14" x14ac:dyDescent="0.2">
      <c r="A2300" s="174" t="s">
        <v>199</v>
      </c>
      <c r="B2300" s="126"/>
      <c r="C2300" s="126"/>
      <c r="D2300" s="126"/>
      <c r="E2300" s="126"/>
      <c r="F2300" s="126"/>
      <c r="G2300" s="126"/>
      <c r="H2300" s="126"/>
      <c r="I2300" s="175">
        <v>0</v>
      </c>
      <c r="J2300" s="126"/>
      <c r="K2300" s="175">
        <v>0</v>
      </c>
      <c r="L2300" s="126"/>
      <c r="M2300" s="176" t="s">
        <v>0</v>
      </c>
      <c r="N2300" s="126"/>
    </row>
    <row r="2301" spans="1:14" x14ac:dyDescent="0.2">
      <c r="A2301" s="174" t="s">
        <v>200</v>
      </c>
      <c r="B2301" s="126"/>
      <c r="C2301" s="126"/>
      <c r="D2301" s="126"/>
      <c r="E2301" s="126"/>
      <c r="F2301" s="126"/>
      <c r="G2301" s="126"/>
      <c r="H2301" s="126"/>
      <c r="I2301" s="175">
        <v>0</v>
      </c>
      <c r="J2301" s="126"/>
      <c r="K2301" s="175">
        <v>0</v>
      </c>
      <c r="L2301" s="126"/>
      <c r="M2301" s="176" t="s">
        <v>0</v>
      </c>
      <c r="N2301" s="126"/>
    </row>
    <row r="2302" spans="1:14" x14ac:dyDescent="0.2">
      <c r="A2302" s="186" t="s">
        <v>426</v>
      </c>
      <c r="B2302" s="126"/>
      <c r="C2302" s="186" t="s">
        <v>427</v>
      </c>
      <c r="D2302" s="126"/>
      <c r="E2302" s="126"/>
      <c r="F2302" s="126"/>
      <c r="G2302" s="126"/>
      <c r="H2302" s="126"/>
      <c r="I2302" s="120">
        <v>0</v>
      </c>
      <c r="J2302" s="126"/>
      <c r="K2302" s="120">
        <v>0</v>
      </c>
      <c r="L2302" s="126"/>
      <c r="M2302" s="183" t="s">
        <v>0</v>
      </c>
      <c r="N2302" s="126"/>
    </row>
    <row r="2303" spans="1:14" x14ac:dyDescent="0.2">
      <c r="A2303" s="136" t="s">
        <v>438</v>
      </c>
      <c r="B2303" s="126"/>
      <c r="C2303" s="136" t="s">
        <v>427</v>
      </c>
      <c r="D2303" s="126"/>
      <c r="E2303" s="126"/>
      <c r="F2303" s="126"/>
      <c r="G2303" s="126"/>
      <c r="H2303" s="126"/>
      <c r="I2303" s="184" t="s">
        <v>0</v>
      </c>
      <c r="J2303" s="126"/>
      <c r="K2303" s="184">
        <v>0</v>
      </c>
      <c r="L2303" s="126"/>
      <c r="M2303" s="185" t="s">
        <v>0</v>
      </c>
      <c r="N2303" s="126"/>
    </row>
    <row r="2304" spans="1:14" x14ac:dyDescent="0.2">
      <c r="A2304" s="174" t="s">
        <v>210</v>
      </c>
      <c r="B2304" s="126"/>
      <c r="C2304" s="126"/>
      <c r="D2304" s="126"/>
      <c r="E2304" s="126"/>
      <c r="F2304" s="126"/>
      <c r="G2304" s="126"/>
      <c r="H2304" s="126"/>
      <c r="I2304" s="175">
        <v>0</v>
      </c>
      <c r="J2304" s="126"/>
      <c r="K2304" s="175">
        <v>0</v>
      </c>
      <c r="L2304" s="126"/>
      <c r="M2304" s="176" t="s">
        <v>0</v>
      </c>
      <c r="N2304" s="126"/>
    </row>
    <row r="2305" spans="1:14" x14ac:dyDescent="0.2">
      <c r="A2305" s="174" t="s">
        <v>211</v>
      </c>
      <c r="B2305" s="126"/>
      <c r="C2305" s="126"/>
      <c r="D2305" s="126"/>
      <c r="E2305" s="126"/>
      <c r="F2305" s="126"/>
      <c r="G2305" s="126"/>
      <c r="H2305" s="126"/>
      <c r="I2305" s="175">
        <v>0</v>
      </c>
      <c r="J2305" s="126"/>
      <c r="K2305" s="175">
        <v>0</v>
      </c>
      <c r="L2305" s="126"/>
      <c r="M2305" s="176" t="s">
        <v>0</v>
      </c>
      <c r="N2305" s="126"/>
    </row>
    <row r="2306" spans="1:14" x14ac:dyDescent="0.2">
      <c r="A2306" s="186" t="s">
        <v>370</v>
      </c>
      <c r="B2306" s="126"/>
      <c r="C2306" s="186" t="s">
        <v>371</v>
      </c>
      <c r="D2306" s="126"/>
      <c r="E2306" s="126"/>
      <c r="F2306" s="126"/>
      <c r="G2306" s="126"/>
      <c r="H2306" s="126"/>
      <c r="I2306" s="120">
        <v>0</v>
      </c>
      <c r="J2306" s="126"/>
      <c r="K2306" s="120">
        <v>0</v>
      </c>
      <c r="L2306" s="126"/>
      <c r="M2306" s="183" t="s">
        <v>0</v>
      </c>
      <c r="N2306" s="126"/>
    </row>
    <row r="2307" spans="1:14" x14ac:dyDescent="0.2">
      <c r="A2307" s="136" t="s">
        <v>372</v>
      </c>
      <c r="B2307" s="126"/>
      <c r="C2307" s="136" t="s">
        <v>373</v>
      </c>
      <c r="D2307" s="126"/>
      <c r="E2307" s="126"/>
      <c r="F2307" s="126"/>
      <c r="G2307" s="126"/>
      <c r="H2307" s="126"/>
      <c r="I2307" s="184" t="s">
        <v>0</v>
      </c>
      <c r="J2307" s="126"/>
      <c r="K2307" s="184">
        <v>0</v>
      </c>
      <c r="L2307" s="126"/>
      <c r="M2307" s="185" t="s">
        <v>0</v>
      </c>
      <c r="N2307" s="126"/>
    </row>
    <row r="2308" spans="1:14" x14ac:dyDescent="0.2">
      <c r="A2308" s="186" t="s">
        <v>379</v>
      </c>
      <c r="B2308" s="126"/>
      <c r="C2308" s="186" t="s">
        <v>380</v>
      </c>
      <c r="D2308" s="126"/>
      <c r="E2308" s="126"/>
      <c r="F2308" s="126"/>
      <c r="G2308" s="126"/>
      <c r="H2308" s="126"/>
      <c r="I2308" s="120">
        <v>0</v>
      </c>
      <c r="J2308" s="126"/>
      <c r="K2308" s="120">
        <v>0</v>
      </c>
      <c r="L2308" s="126"/>
      <c r="M2308" s="183" t="s">
        <v>0</v>
      </c>
      <c r="N2308" s="126"/>
    </row>
    <row r="2309" spans="1:14" x14ac:dyDescent="0.2">
      <c r="A2309" s="136" t="s">
        <v>381</v>
      </c>
      <c r="B2309" s="126"/>
      <c r="C2309" s="136" t="s">
        <v>382</v>
      </c>
      <c r="D2309" s="126"/>
      <c r="E2309" s="126"/>
      <c r="F2309" s="126"/>
      <c r="G2309" s="126"/>
      <c r="H2309" s="126"/>
      <c r="I2309" s="184" t="s">
        <v>0</v>
      </c>
      <c r="J2309" s="126"/>
      <c r="K2309" s="184">
        <v>0</v>
      </c>
      <c r="L2309" s="126"/>
      <c r="M2309" s="185" t="s">
        <v>0</v>
      </c>
      <c r="N2309" s="126"/>
    </row>
    <row r="2310" spans="1:14" x14ac:dyDescent="0.2">
      <c r="A2310" s="186" t="s">
        <v>383</v>
      </c>
      <c r="B2310" s="126"/>
      <c r="C2310" s="186" t="s">
        <v>384</v>
      </c>
      <c r="D2310" s="126"/>
      <c r="E2310" s="126"/>
      <c r="F2310" s="126"/>
      <c r="G2310" s="126"/>
      <c r="H2310" s="126"/>
      <c r="I2310" s="120">
        <v>0</v>
      </c>
      <c r="J2310" s="126"/>
      <c r="K2310" s="120">
        <v>0</v>
      </c>
      <c r="L2310" s="126"/>
      <c r="M2310" s="183" t="s">
        <v>0</v>
      </c>
      <c r="N2310" s="126"/>
    </row>
    <row r="2311" spans="1:14" x14ac:dyDescent="0.2">
      <c r="A2311" s="136" t="s">
        <v>385</v>
      </c>
      <c r="B2311" s="126"/>
      <c r="C2311" s="136" t="s">
        <v>386</v>
      </c>
      <c r="D2311" s="126"/>
      <c r="E2311" s="126"/>
      <c r="F2311" s="126"/>
      <c r="G2311" s="126"/>
      <c r="H2311" s="126"/>
      <c r="I2311" s="184" t="s">
        <v>0</v>
      </c>
      <c r="J2311" s="126"/>
      <c r="K2311" s="184">
        <v>0</v>
      </c>
      <c r="L2311" s="126"/>
      <c r="M2311" s="185" t="s">
        <v>0</v>
      </c>
      <c r="N2311" s="126"/>
    </row>
    <row r="2312" spans="1:14" x14ac:dyDescent="0.2">
      <c r="A2312" s="186" t="s">
        <v>391</v>
      </c>
      <c r="B2312" s="126"/>
      <c r="C2312" s="186" t="s">
        <v>392</v>
      </c>
      <c r="D2312" s="126"/>
      <c r="E2312" s="126"/>
      <c r="F2312" s="126"/>
      <c r="G2312" s="126"/>
      <c r="H2312" s="126"/>
      <c r="I2312" s="120">
        <v>0</v>
      </c>
      <c r="J2312" s="126"/>
      <c r="K2312" s="120">
        <v>0</v>
      </c>
      <c r="L2312" s="126"/>
      <c r="M2312" s="183" t="s">
        <v>0</v>
      </c>
      <c r="N2312" s="126"/>
    </row>
    <row r="2313" spans="1:14" x14ac:dyDescent="0.2">
      <c r="A2313" s="136" t="s">
        <v>393</v>
      </c>
      <c r="B2313" s="126"/>
      <c r="C2313" s="136" t="s">
        <v>394</v>
      </c>
      <c r="D2313" s="126"/>
      <c r="E2313" s="126"/>
      <c r="F2313" s="126"/>
      <c r="G2313" s="126"/>
      <c r="H2313" s="126"/>
      <c r="I2313" s="184" t="s">
        <v>0</v>
      </c>
      <c r="J2313" s="126"/>
      <c r="K2313" s="184">
        <v>0</v>
      </c>
      <c r="L2313" s="126"/>
      <c r="M2313" s="185" t="s">
        <v>0</v>
      </c>
      <c r="N2313" s="126"/>
    </row>
    <row r="2314" spans="1:14" x14ac:dyDescent="0.2">
      <c r="A2314" s="136" t="s">
        <v>395</v>
      </c>
      <c r="B2314" s="126"/>
      <c r="C2314" s="136" t="s">
        <v>396</v>
      </c>
      <c r="D2314" s="126"/>
      <c r="E2314" s="126"/>
      <c r="F2314" s="126"/>
      <c r="G2314" s="126"/>
      <c r="H2314" s="126"/>
      <c r="I2314" s="184" t="s">
        <v>0</v>
      </c>
      <c r="J2314" s="126"/>
      <c r="K2314" s="184">
        <v>0</v>
      </c>
      <c r="L2314" s="126"/>
      <c r="M2314" s="185" t="s">
        <v>0</v>
      </c>
      <c r="N2314" s="126"/>
    </row>
    <row r="2315" spans="1:14" x14ac:dyDescent="0.2">
      <c r="A2315" s="186" t="s">
        <v>403</v>
      </c>
      <c r="B2315" s="126"/>
      <c r="C2315" s="186" t="s">
        <v>404</v>
      </c>
      <c r="D2315" s="126"/>
      <c r="E2315" s="126"/>
      <c r="F2315" s="126"/>
      <c r="G2315" s="126"/>
      <c r="H2315" s="126"/>
      <c r="I2315" s="120">
        <v>0</v>
      </c>
      <c r="J2315" s="126"/>
      <c r="K2315" s="120">
        <v>0</v>
      </c>
      <c r="L2315" s="126"/>
      <c r="M2315" s="183" t="s">
        <v>0</v>
      </c>
      <c r="N2315" s="126"/>
    </row>
    <row r="2316" spans="1:14" x14ac:dyDescent="0.2">
      <c r="A2316" s="136" t="s">
        <v>405</v>
      </c>
      <c r="B2316" s="126"/>
      <c r="C2316" s="136" t="s">
        <v>406</v>
      </c>
      <c r="D2316" s="126"/>
      <c r="E2316" s="126"/>
      <c r="F2316" s="126"/>
      <c r="G2316" s="126"/>
      <c r="H2316" s="126"/>
      <c r="I2316" s="184" t="s">
        <v>0</v>
      </c>
      <c r="J2316" s="126"/>
      <c r="K2316" s="184">
        <v>0</v>
      </c>
      <c r="L2316" s="126"/>
      <c r="M2316" s="185" t="s">
        <v>0</v>
      </c>
      <c r="N2316" s="126"/>
    </row>
    <row r="2317" spans="1:14" x14ac:dyDescent="0.2">
      <c r="A2317" s="136" t="s">
        <v>411</v>
      </c>
      <c r="B2317" s="126"/>
      <c r="C2317" s="136" t="s">
        <v>412</v>
      </c>
      <c r="D2317" s="126"/>
      <c r="E2317" s="126"/>
      <c r="F2317" s="126"/>
      <c r="G2317" s="126"/>
      <c r="H2317" s="126"/>
      <c r="I2317" s="184" t="s">
        <v>0</v>
      </c>
      <c r="J2317" s="126"/>
      <c r="K2317" s="184">
        <v>0</v>
      </c>
      <c r="L2317" s="126"/>
      <c r="M2317" s="185" t="s">
        <v>0</v>
      </c>
      <c r="N2317" s="126"/>
    </row>
    <row r="2318" spans="1:14" x14ac:dyDescent="0.2">
      <c r="A2318" s="136" t="s">
        <v>417</v>
      </c>
      <c r="B2318" s="126"/>
      <c r="C2318" s="136" t="s">
        <v>418</v>
      </c>
      <c r="D2318" s="126"/>
      <c r="E2318" s="126"/>
      <c r="F2318" s="126"/>
      <c r="G2318" s="126"/>
      <c r="H2318" s="126"/>
      <c r="I2318" s="184" t="s">
        <v>0</v>
      </c>
      <c r="J2318" s="126"/>
      <c r="K2318" s="184">
        <v>0</v>
      </c>
      <c r="L2318" s="126"/>
      <c r="M2318" s="185" t="s">
        <v>0</v>
      </c>
      <c r="N2318" s="126"/>
    </row>
    <row r="2319" spans="1:14" x14ac:dyDescent="0.2">
      <c r="A2319" s="186" t="s">
        <v>426</v>
      </c>
      <c r="B2319" s="126"/>
      <c r="C2319" s="186" t="s">
        <v>427</v>
      </c>
      <c r="D2319" s="126"/>
      <c r="E2319" s="126"/>
      <c r="F2319" s="126"/>
      <c r="G2319" s="126"/>
      <c r="H2319" s="126"/>
      <c r="I2319" s="120">
        <v>0</v>
      </c>
      <c r="J2319" s="126"/>
      <c r="K2319" s="120">
        <v>0</v>
      </c>
      <c r="L2319" s="126"/>
      <c r="M2319" s="183" t="s">
        <v>0</v>
      </c>
      <c r="N2319" s="126"/>
    </row>
    <row r="2320" spans="1:14" x14ac:dyDescent="0.2">
      <c r="A2320" s="136" t="s">
        <v>432</v>
      </c>
      <c r="B2320" s="126"/>
      <c r="C2320" s="136" t="s">
        <v>433</v>
      </c>
      <c r="D2320" s="126"/>
      <c r="E2320" s="126"/>
      <c r="F2320" s="126"/>
      <c r="G2320" s="126"/>
      <c r="H2320" s="126"/>
      <c r="I2320" s="184" t="s">
        <v>0</v>
      </c>
      <c r="J2320" s="126"/>
      <c r="K2320" s="184">
        <v>0</v>
      </c>
      <c r="L2320" s="126"/>
      <c r="M2320" s="185" t="s">
        <v>0</v>
      </c>
      <c r="N2320" s="126"/>
    </row>
    <row r="2321" spans="1:14" x14ac:dyDescent="0.2">
      <c r="A2321" s="136" t="s">
        <v>438</v>
      </c>
      <c r="B2321" s="126"/>
      <c r="C2321" s="136" t="s">
        <v>427</v>
      </c>
      <c r="D2321" s="126"/>
      <c r="E2321" s="126"/>
      <c r="F2321" s="126"/>
      <c r="G2321" s="126"/>
      <c r="H2321" s="126"/>
      <c r="I2321" s="184" t="s">
        <v>0</v>
      </c>
      <c r="J2321" s="126"/>
      <c r="K2321" s="184">
        <v>0</v>
      </c>
      <c r="L2321" s="126"/>
      <c r="M2321" s="185" t="s">
        <v>0</v>
      </c>
      <c r="N2321" s="126"/>
    </row>
    <row r="2322" spans="1:14" x14ac:dyDescent="0.2">
      <c r="A2322" s="186" t="s">
        <v>745</v>
      </c>
      <c r="B2322" s="126"/>
      <c r="C2322" s="186" t="s">
        <v>746</v>
      </c>
      <c r="D2322" s="126"/>
      <c r="E2322" s="126"/>
      <c r="F2322" s="126"/>
      <c r="G2322" s="126"/>
      <c r="H2322" s="126"/>
      <c r="I2322" s="120">
        <v>0</v>
      </c>
      <c r="J2322" s="126"/>
      <c r="K2322" s="120">
        <v>0</v>
      </c>
      <c r="L2322" s="126"/>
      <c r="M2322" s="183" t="s">
        <v>0</v>
      </c>
      <c r="N2322" s="126"/>
    </row>
    <row r="2323" spans="1:14" x14ac:dyDescent="0.2">
      <c r="A2323" s="136" t="s">
        <v>747</v>
      </c>
      <c r="B2323" s="126"/>
      <c r="C2323" s="136" t="s">
        <v>748</v>
      </c>
      <c r="D2323" s="126"/>
      <c r="E2323" s="126"/>
      <c r="F2323" s="126"/>
      <c r="G2323" s="126"/>
      <c r="H2323" s="126"/>
      <c r="I2323" s="184" t="s">
        <v>0</v>
      </c>
      <c r="J2323" s="126"/>
      <c r="K2323" s="184">
        <v>0</v>
      </c>
      <c r="L2323" s="126"/>
      <c r="M2323" s="185" t="s">
        <v>0</v>
      </c>
      <c r="N2323" s="126"/>
    </row>
    <row r="2324" spans="1:14" x14ac:dyDescent="0.2">
      <c r="A2324" s="179" t="s">
        <v>990</v>
      </c>
      <c r="B2324" s="126"/>
      <c r="C2324" s="179" t="s">
        <v>991</v>
      </c>
      <c r="D2324" s="126"/>
      <c r="E2324" s="126"/>
      <c r="F2324" s="126"/>
      <c r="G2324" s="126"/>
      <c r="H2324" s="126"/>
      <c r="I2324" s="180">
        <v>2294100</v>
      </c>
      <c r="J2324" s="126"/>
      <c r="K2324" s="180">
        <v>1016556.16</v>
      </c>
      <c r="L2324" s="126"/>
      <c r="M2324" s="181">
        <v>44.31</v>
      </c>
      <c r="N2324" s="126"/>
    </row>
    <row r="2325" spans="1:14" x14ac:dyDescent="0.2">
      <c r="A2325" s="177" t="s">
        <v>985</v>
      </c>
      <c r="B2325" s="126"/>
      <c r="C2325" s="177" t="s">
        <v>992</v>
      </c>
      <c r="D2325" s="126"/>
      <c r="E2325" s="126"/>
      <c r="F2325" s="126"/>
      <c r="G2325" s="126"/>
      <c r="H2325" s="126"/>
      <c r="I2325" s="178">
        <v>1023600</v>
      </c>
      <c r="J2325" s="126"/>
      <c r="K2325" s="178">
        <v>1016556.16</v>
      </c>
      <c r="L2325" s="126"/>
      <c r="M2325" s="182">
        <v>99.31</v>
      </c>
      <c r="N2325" s="126"/>
    </row>
    <row r="2326" spans="1:14" x14ac:dyDescent="0.2">
      <c r="A2326" s="174" t="s">
        <v>199</v>
      </c>
      <c r="B2326" s="126"/>
      <c r="C2326" s="126"/>
      <c r="D2326" s="126"/>
      <c r="E2326" s="126"/>
      <c r="F2326" s="126"/>
      <c r="G2326" s="126"/>
      <c r="H2326" s="126"/>
      <c r="I2326" s="175">
        <v>197000</v>
      </c>
      <c r="J2326" s="126"/>
      <c r="K2326" s="175">
        <v>195239.08</v>
      </c>
      <c r="L2326" s="126"/>
      <c r="M2326" s="176">
        <v>99.11</v>
      </c>
      <c r="N2326" s="126"/>
    </row>
    <row r="2327" spans="1:14" x14ac:dyDescent="0.2">
      <c r="A2327" s="174" t="s">
        <v>200</v>
      </c>
      <c r="B2327" s="126"/>
      <c r="C2327" s="126"/>
      <c r="D2327" s="126"/>
      <c r="E2327" s="126"/>
      <c r="F2327" s="126"/>
      <c r="G2327" s="126"/>
      <c r="H2327" s="126"/>
      <c r="I2327" s="175">
        <v>197000</v>
      </c>
      <c r="J2327" s="126"/>
      <c r="K2327" s="175">
        <v>195239.08</v>
      </c>
      <c r="L2327" s="126"/>
      <c r="M2327" s="176">
        <v>99.11</v>
      </c>
      <c r="N2327" s="126"/>
    </row>
    <row r="2328" spans="1:14" x14ac:dyDescent="0.2">
      <c r="A2328" s="186" t="s">
        <v>370</v>
      </c>
      <c r="B2328" s="126"/>
      <c r="C2328" s="186" t="s">
        <v>371</v>
      </c>
      <c r="D2328" s="126"/>
      <c r="E2328" s="126"/>
      <c r="F2328" s="126"/>
      <c r="G2328" s="126"/>
      <c r="H2328" s="126"/>
      <c r="I2328" s="120">
        <v>165000</v>
      </c>
      <c r="J2328" s="126"/>
      <c r="K2328" s="120">
        <v>164686.98000000001</v>
      </c>
      <c r="L2328" s="126"/>
      <c r="M2328" s="183">
        <v>99.81</v>
      </c>
      <c r="N2328" s="126"/>
    </row>
    <row r="2329" spans="1:14" x14ac:dyDescent="0.2">
      <c r="A2329" s="136" t="s">
        <v>372</v>
      </c>
      <c r="B2329" s="126"/>
      <c r="C2329" s="136" t="s">
        <v>373</v>
      </c>
      <c r="D2329" s="126"/>
      <c r="E2329" s="126"/>
      <c r="F2329" s="126"/>
      <c r="G2329" s="126"/>
      <c r="H2329" s="126"/>
      <c r="I2329" s="184" t="s">
        <v>0</v>
      </c>
      <c r="J2329" s="126"/>
      <c r="K2329" s="184">
        <v>164686.98000000001</v>
      </c>
      <c r="L2329" s="126"/>
      <c r="M2329" s="185" t="s">
        <v>0</v>
      </c>
      <c r="N2329" s="126"/>
    </row>
    <row r="2330" spans="1:14" x14ac:dyDescent="0.2">
      <c r="A2330" s="186" t="s">
        <v>379</v>
      </c>
      <c r="B2330" s="126"/>
      <c r="C2330" s="186" t="s">
        <v>380</v>
      </c>
      <c r="D2330" s="126"/>
      <c r="E2330" s="126"/>
      <c r="F2330" s="126"/>
      <c r="G2330" s="126"/>
      <c r="H2330" s="126"/>
      <c r="I2330" s="120">
        <v>28000</v>
      </c>
      <c r="J2330" s="126"/>
      <c r="K2330" s="120">
        <v>27173.200000000001</v>
      </c>
      <c r="L2330" s="126"/>
      <c r="M2330" s="183">
        <v>97.05</v>
      </c>
      <c r="N2330" s="126"/>
    </row>
    <row r="2331" spans="1:14" x14ac:dyDescent="0.2">
      <c r="A2331" s="136" t="s">
        <v>381</v>
      </c>
      <c r="B2331" s="126"/>
      <c r="C2331" s="136" t="s">
        <v>382</v>
      </c>
      <c r="D2331" s="126"/>
      <c r="E2331" s="126"/>
      <c r="F2331" s="126"/>
      <c r="G2331" s="126"/>
      <c r="H2331" s="126"/>
      <c r="I2331" s="184" t="s">
        <v>0</v>
      </c>
      <c r="J2331" s="126"/>
      <c r="K2331" s="184">
        <v>27173.200000000001</v>
      </c>
      <c r="L2331" s="126"/>
      <c r="M2331" s="185" t="s">
        <v>0</v>
      </c>
      <c r="N2331" s="126"/>
    </row>
    <row r="2332" spans="1:14" x14ac:dyDescent="0.2">
      <c r="A2332" s="186" t="s">
        <v>383</v>
      </c>
      <c r="B2332" s="126"/>
      <c r="C2332" s="186" t="s">
        <v>384</v>
      </c>
      <c r="D2332" s="126"/>
      <c r="E2332" s="126"/>
      <c r="F2332" s="126"/>
      <c r="G2332" s="126"/>
      <c r="H2332" s="126"/>
      <c r="I2332" s="120">
        <v>4000</v>
      </c>
      <c r="J2332" s="126"/>
      <c r="K2332" s="120">
        <v>3378.9</v>
      </c>
      <c r="L2332" s="126"/>
      <c r="M2332" s="183">
        <v>84.47</v>
      </c>
      <c r="N2332" s="126"/>
    </row>
    <row r="2333" spans="1:14" x14ac:dyDescent="0.2">
      <c r="A2333" s="136" t="s">
        <v>387</v>
      </c>
      <c r="B2333" s="126"/>
      <c r="C2333" s="136" t="s">
        <v>388</v>
      </c>
      <c r="D2333" s="126"/>
      <c r="E2333" s="126"/>
      <c r="F2333" s="126"/>
      <c r="G2333" s="126"/>
      <c r="H2333" s="126"/>
      <c r="I2333" s="184" t="s">
        <v>0</v>
      </c>
      <c r="J2333" s="126"/>
      <c r="K2333" s="184">
        <v>3378.9</v>
      </c>
      <c r="L2333" s="126"/>
      <c r="M2333" s="185" t="s">
        <v>0</v>
      </c>
      <c r="N2333" s="126"/>
    </row>
    <row r="2334" spans="1:14" x14ac:dyDescent="0.2">
      <c r="A2334" s="174" t="s">
        <v>210</v>
      </c>
      <c r="B2334" s="126"/>
      <c r="C2334" s="126"/>
      <c r="D2334" s="126"/>
      <c r="E2334" s="126"/>
      <c r="F2334" s="126"/>
      <c r="G2334" s="126"/>
      <c r="H2334" s="126"/>
      <c r="I2334" s="175">
        <v>826600</v>
      </c>
      <c r="J2334" s="126"/>
      <c r="K2334" s="175">
        <v>821317.08</v>
      </c>
      <c r="L2334" s="126"/>
      <c r="M2334" s="176">
        <v>99.36</v>
      </c>
      <c r="N2334" s="126"/>
    </row>
    <row r="2335" spans="1:14" x14ac:dyDescent="0.2">
      <c r="A2335" s="174" t="s">
        <v>211</v>
      </c>
      <c r="B2335" s="126"/>
      <c r="C2335" s="126"/>
      <c r="D2335" s="126"/>
      <c r="E2335" s="126"/>
      <c r="F2335" s="126"/>
      <c r="G2335" s="126"/>
      <c r="H2335" s="126"/>
      <c r="I2335" s="175">
        <v>826600</v>
      </c>
      <c r="J2335" s="126"/>
      <c r="K2335" s="175">
        <v>821317.08</v>
      </c>
      <c r="L2335" s="126"/>
      <c r="M2335" s="176">
        <v>99.36</v>
      </c>
      <c r="N2335" s="126"/>
    </row>
    <row r="2336" spans="1:14" x14ac:dyDescent="0.2">
      <c r="A2336" s="186" t="s">
        <v>370</v>
      </c>
      <c r="B2336" s="126"/>
      <c r="C2336" s="186" t="s">
        <v>371</v>
      </c>
      <c r="D2336" s="126"/>
      <c r="E2336" s="126"/>
      <c r="F2336" s="126"/>
      <c r="G2336" s="126"/>
      <c r="H2336" s="126"/>
      <c r="I2336" s="120">
        <v>660000</v>
      </c>
      <c r="J2336" s="126"/>
      <c r="K2336" s="120">
        <v>659292.81999999995</v>
      </c>
      <c r="L2336" s="126"/>
      <c r="M2336" s="183">
        <v>99.89</v>
      </c>
      <c r="N2336" s="126"/>
    </row>
    <row r="2337" spans="1:14" x14ac:dyDescent="0.2">
      <c r="A2337" s="136" t="s">
        <v>372</v>
      </c>
      <c r="B2337" s="126"/>
      <c r="C2337" s="136" t="s">
        <v>373</v>
      </c>
      <c r="D2337" s="126"/>
      <c r="E2337" s="126"/>
      <c r="F2337" s="126"/>
      <c r="G2337" s="126"/>
      <c r="H2337" s="126"/>
      <c r="I2337" s="184" t="s">
        <v>0</v>
      </c>
      <c r="J2337" s="126"/>
      <c r="K2337" s="184">
        <v>659292.81999999995</v>
      </c>
      <c r="L2337" s="126"/>
      <c r="M2337" s="185" t="s">
        <v>0</v>
      </c>
      <c r="N2337" s="126"/>
    </row>
    <row r="2338" spans="1:14" x14ac:dyDescent="0.2">
      <c r="A2338" s="186" t="s">
        <v>379</v>
      </c>
      <c r="B2338" s="126"/>
      <c r="C2338" s="186" t="s">
        <v>380</v>
      </c>
      <c r="D2338" s="126"/>
      <c r="E2338" s="126"/>
      <c r="F2338" s="126"/>
      <c r="G2338" s="126"/>
      <c r="H2338" s="126"/>
      <c r="I2338" s="120">
        <v>110000</v>
      </c>
      <c r="J2338" s="126"/>
      <c r="K2338" s="120">
        <v>108782.84</v>
      </c>
      <c r="L2338" s="126"/>
      <c r="M2338" s="183">
        <v>98.89</v>
      </c>
      <c r="N2338" s="126"/>
    </row>
    <row r="2339" spans="1:14" x14ac:dyDescent="0.2">
      <c r="A2339" s="136" t="s">
        <v>381</v>
      </c>
      <c r="B2339" s="126"/>
      <c r="C2339" s="136" t="s">
        <v>382</v>
      </c>
      <c r="D2339" s="126"/>
      <c r="E2339" s="126"/>
      <c r="F2339" s="126"/>
      <c r="G2339" s="126"/>
      <c r="H2339" s="126"/>
      <c r="I2339" s="184" t="s">
        <v>0</v>
      </c>
      <c r="J2339" s="126"/>
      <c r="K2339" s="184">
        <v>108782.84</v>
      </c>
      <c r="L2339" s="126"/>
      <c r="M2339" s="185" t="s">
        <v>0</v>
      </c>
      <c r="N2339" s="126"/>
    </row>
    <row r="2340" spans="1:14" x14ac:dyDescent="0.2">
      <c r="A2340" s="186" t="s">
        <v>383</v>
      </c>
      <c r="B2340" s="126"/>
      <c r="C2340" s="186" t="s">
        <v>384</v>
      </c>
      <c r="D2340" s="126"/>
      <c r="E2340" s="126"/>
      <c r="F2340" s="126"/>
      <c r="G2340" s="126"/>
      <c r="H2340" s="126"/>
      <c r="I2340" s="120">
        <v>21500</v>
      </c>
      <c r="J2340" s="126"/>
      <c r="K2340" s="120">
        <v>20382.419999999998</v>
      </c>
      <c r="L2340" s="126"/>
      <c r="M2340" s="183">
        <v>94.8</v>
      </c>
      <c r="N2340" s="126"/>
    </row>
    <row r="2341" spans="1:14" x14ac:dyDescent="0.2">
      <c r="A2341" s="136" t="s">
        <v>387</v>
      </c>
      <c r="B2341" s="126"/>
      <c r="C2341" s="136" t="s">
        <v>388</v>
      </c>
      <c r="D2341" s="126"/>
      <c r="E2341" s="126"/>
      <c r="F2341" s="126"/>
      <c r="G2341" s="126"/>
      <c r="H2341" s="126"/>
      <c r="I2341" s="184" t="s">
        <v>0</v>
      </c>
      <c r="J2341" s="126"/>
      <c r="K2341" s="184">
        <v>19082.419999999998</v>
      </c>
      <c r="L2341" s="126"/>
      <c r="M2341" s="185" t="s">
        <v>0</v>
      </c>
      <c r="N2341" s="126"/>
    </row>
    <row r="2342" spans="1:14" x14ac:dyDescent="0.2">
      <c r="A2342" s="136" t="s">
        <v>643</v>
      </c>
      <c r="B2342" s="126"/>
      <c r="C2342" s="136" t="s">
        <v>644</v>
      </c>
      <c r="D2342" s="126"/>
      <c r="E2342" s="126"/>
      <c r="F2342" s="126"/>
      <c r="G2342" s="126"/>
      <c r="H2342" s="126"/>
      <c r="I2342" s="184" t="s">
        <v>0</v>
      </c>
      <c r="J2342" s="126"/>
      <c r="K2342" s="184">
        <v>1300</v>
      </c>
      <c r="L2342" s="126"/>
      <c r="M2342" s="185" t="s">
        <v>0</v>
      </c>
      <c r="N2342" s="126"/>
    </row>
    <row r="2343" spans="1:14" x14ac:dyDescent="0.2">
      <c r="A2343" s="186" t="s">
        <v>391</v>
      </c>
      <c r="B2343" s="126"/>
      <c r="C2343" s="186" t="s">
        <v>392</v>
      </c>
      <c r="D2343" s="126"/>
      <c r="E2343" s="126"/>
      <c r="F2343" s="126"/>
      <c r="G2343" s="126"/>
      <c r="H2343" s="126"/>
      <c r="I2343" s="120">
        <v>30000</v>
      </c>
      <c r="J2343" s="126"/>
      <c r="K2343" s="120">
        <v>27770.5</v>
      </c>
      <c r="L2343" s="126"/>
      <c r="M2343" s="183">
        <v>92.57</v>
      </c>
      <c r="N2343" s="126"/>
    </row>
    <row r="2344" spans="1:14" x14ac:dyDescent="0.2">
      <c r="A2344" s="136" t="s">
        <v>393</v>
      </c>
      <c r="B2344" s="126"/>
      <c r="C2344" s="136" t="s">
        <v>394</v>
      </c>
      <c r="D2344" s="126"/>
      <c r="E2344" s="126"/>
      <c r="F2344" s="126"/>
      <c r="G2344" s="126"/>
      <c r="H2344" s="126"/>
      <c r="I2344" s="184" t="s">
        <v>0</v>
      </c>
      <c r="J2344" s="126"/>
      <c r="K2344" s="184">
        <v>27770.5</v>
      </c>
      <c r="L2344" s="126"/>
      <c r="M2344" s="185" t="s">
        <v>0</v>
      </c>
      <c r="N2344" s="126"/>
    </row>
    <row r="2345" spans="1:14" x14ac:dyDescent="0.2">
      <c r="A2345" s="186" t="s">
        <v>426</v>
      </c>
      <c r="B2345" s="126"/>
      <c r="C2345" s="186" t="s">
        <v>427</v>
      </c>
      <c r="D2345" s="126"/>
      <c r="E2345" s="126"/>
      <c r="F2345" s="126"/>
      <c r="G2345" s="126"/>
      <c r="H2345" s="126"/>
      <c r="I2345" s="120">
        <v>5100</v>
      </c>
      <c r="J2345" s="126"/>
      <c r="K2345" s="120">
        <v>5088.5</v>
      </c>
      <c r="L2345" s="126"/>
      <c r="M2345" s="183">
        <v>99.77</v>
      </c>
      <c r="N2345" s="126"/>
    </row>
    <row r="2346" spans="1:14" x14ac:dyDescent="0.2">
      <c r="A2346" s="136" t="s">
        <v>432</v>
      </c>
      <c r="B2346" s="126"/>
      <c r="C2346" s="136" t="s">
        <v>433</v>
      </c>
      <c r="D2346" s="126"/>
      <c r="E2346" s="126"/>
      <c r="F2346" s="126"/>
      <c r="G2346" s="126"/>
      <c r="H2346" s="126"/>
      <c r="I2346" s="184" t="s">
        <v>0</v>
      </c>
      <c r="J2346" s="126"/>
      <c r="K2346" s="184">
        <v>5088.5</v>
      </c>
      <c r="L2346" s="126"/>
      <c r="M2346" s="185" t="s">
        <v>0</v>
      </c>
      <c r="N2346" s="126"/>
    </row>
    <row r="2347" spans="1:14" x14ac:dyDescent="0.2">
      <c r="A2347" s="136" t="s">
        <v>438</v>
      </c>
      <c r="B2347" s="126"/>
      <c r="C2347" s="136" t="s">
        <v>427</v>
      </c>
      <c r="D2347" s="126"/>
      <c r="E2347" s="126"/>
      <c r="F2347" s="126"/>
      <c r="G2347" s="126"/>
      <c r="H2347" s="126"/>
      <c r="I2347" s="184" t="s">
        <v>0</v>
      </c>
      <c r="J2347" s="126"/>
      <c r="K2347" s="184">
        <v>0</v>
      </c>
      <c r="L2347" s="126"/>
      <c r="M2347" s="185" t="s">
        <v>0</v>
      </c>
      <c r="N2347" s="126"/>
    </row>
    <row r="2348" spans="1:14" x14ac:dyDescent="0.2">
      <c r="A2348" s="177" t="s">
        <v>993</v>
      </c>
      <c r="B2348" s="126"/>
      <c r="C2348" s="177" t="s">
        <v>994</v>
      </c>
      <c r="D2348" s="126"/>
      <c r="E2348" s="126"/>
      <c r="F2348" s="126"/>
      <c r="G2348" s="126"/>
      <c r="H2348" s="126"/>
      <c r="I2348" s="178">
        <v>1270500</v>
      </c>
      <c r="J2348" s="126"/>
      <c r="K2348" s="178">
        <v>0</v>
      </c>
      <c r="L2348" s="126"/>
      <c r="M2348" s="182">
        <v>0</v>
      </c>
      <c r="N2348" s="126"/>
    </row>
    <row r="2349" spans="1:14" x14ac:dyDescent="0.2">
      <c r="A2349" s="174" t="s">
        <v>210</v>
      </c>
      <c r="B2349" s="126"/>
      <c r="C2349" s="126"/>
      <c r="D2349" s="126"/>
      <c r="E2349" s="126"/>
      <c r="F2349" s="126"/>
      <c r="G2349" s="126"/>
      <c r="H2349" s="126"/>
      <c r="I2349" s="175">
        <v>1270500</v>
      </c>
      <c r="J2349" s="126"/>
      <c r="K2349" s="175">
        <v>0</v>
      </c>
      <c r="L2349" s="126"/>
      <c r="M2349" s="176">
        <v>0</v>
      </c>
      <c r="N2349" s="126"/>
    </row>
    <row r="2350" spans="1:14" x14ac:dyDescent="0.2">
      <c r="A2350" s="174" t="s">
        <v>211</v>
      </c>
      <c r="B2350" s="126"/>
      <c r="C2350" s="126"/>
      <c r="D2350" s="126"/>
      <c r="E2350" s="126"/>
      <c r="F2350" s="126"/>
      <c r="G2350" s="126"/>
      <c r="H2350" s="126"/>
      <c r="I2350" s="175">
        <v>1270500</v>
      </c>
      <c r="J2350" s="126"/>
      <c r="K2350" s="175">
        <v>0</v>
      </c>
      <c r="L2350" s="126"/>
      <c r="M2350" s="176">
        <v>0</v>
      </c>
      <c r="N2350" s="126"/>
    </row>
    <row r="2351" spans="1:14" x14ac:dyDescent="0.2">
      <c r="A2351" s="186" t="s">
        <v>370</v>
      </c>
      <c r="B2351" s="126"/>
      <c r="C2351" s="186" t="s">
        <v>371</v>
      </c>
      <c r="D2351" s="126"/>
      <c r="E2351" s="126"/>
      <c r="F2351" s="126"/>
      <c r="G2351" s="126"/>
      <c r="H2351" s="126"/>
      <c r="I2351" s="120">
        <v>626000</v>
      </c>
      <c r="J2351" s="126"/>
      <c r="K2351" s="120">
        <v>0</v>
      </c>
      <c r="L2351" s="126"/>
      <c r="M2351" s="183">
        <v>0</v>
      </c>
      <c r="N2351" s="126"/>
    </row>
    <row r="2352" spans="1:14" x14ac:dyDescent="0.2">
      <c r="A2352" s="136" t="s">
        <v>372</v>
      </c>
      <c r="B2352" s="126"/>
      <c r="C2352" s="136" t="s">
        <v>373</v>
      </c>
      <c r="D2352" s="126"/>
      <c r="E2352" s="126"/>
      <c r="F2352" s="126"/>
      <c r="G2352" s="126"/>
      <c r="H2352" s="126"/>
      <c r="I2352" s="184" t="s">
        <v>0</v>
      </c>
      <c r="J2352" s="126"/>
      <c r="K2352" s="184">
        <v>0</v>
      </c>
      <c r="L2352" s="126"/>
      <c r="M2352" s="185" t="s">
        <v>0</v>
      </c>
      <c r="N2352" s="126"/>
    </row>
    <row r="2353" spans="1:14" x14ac:dyDescent="0.2">
      <c r="A2353" s="186" t="s">
        <v>376</v>
      </c>
      <c r="B2353" s="126"/>
      <c r="C2353" s="186" t="s">
        <v>377</v>
      </c>
      <c r="D2353" s="126"/>
      <c r="E2353" s="126"/>
      <c r="F2353" s="126"/>
      <c r="G2353" s="126"/>
      <c r="H2353" s="126"/>
      <c r="I2353" s="120">
        <v>50000</v>
      </c>
      <c r="J2353" s="126"/>
      <c r="K2353" s="120">
        <v>0</v>
      </c>
      <c r="L2353" s="126"/>
      <c r="M2353" s="183">
        <v>0</v>
      </c>
      <c r="N2353" s="126"/>
    </row>
    <row r="2354" spans="1:14" x14ac:dyDescent="0.2">
      <c r="A2354" s="136" t="s">
        <v>378</v>
      </c>
      <c r="B2354" s="126"/>
      <c r="C2354" s="136" t="s">
        <v>377</v>
      </c>
      <c r="D2354" s="126"/>
      <c r="E2354" s="126"/>
      <c r="F2354" s="126"/>
      <c r="G2354" s="126"/>
      <c r="H2354" s="126"/>
      <c r="I2354" s="184" t="s">
        <v>0</v>
      </c>
      <c r="J2354" s="126"/>
      <c r="K2354" s="184">
        <v>0</v>
      </c>
      <c r="L2354" s="126"/>
      <c r="M2354" s="185" t="s">
        <v>0</v>
      </c>
      <c r="N2354" s="126"/>
    </row>
    <row r="2355" spans="1:14" x14ac:dyDescent="0.2">
      <c r="A2355" s="186" t="s">
        <v>379</v>
      </c>
      <c r="B2355" s="126"/>
      <c r="C2355" s="186" t="s">
        <v>380</v>
      </c>
      <c r="D2355" s="126"/>
      <c r="E2355" s="126"/>
      <c r="F2355" s="126"/>
      <c r="G2355" s="126"/>
      <c r="H2355" s="126"/>
      <c r="I2355" s="120">
        <v>130000</v>
      </c>
      <c r="J2355" s="126"/>
      <c r="K2355" s="120">
        <v>0</v>
      </c>
      <c r="L2355" s="126"/>
      <c r="M2355" s="183">
        <v>0</v>
      </c>
      <c r="N2355" s="126"/>
    </row>
    <row r="2356" spans="1:14" x14ac:dyDescent="0.2">
      <c r="A2356" s="136" t="s">
        <v>381</v>
      </c>
      <c r="B2356" s="126"/>
      <c r="C2356" s="136" t="s">
        <v>382</v>
      </c>
      <c r="D2356" s="126"/>
      <c r="E2356" s="126"/>
      <c r="F2356" s="126"/>
      <c r="G2356" s="126"/>
      <c r="H2356" s="126"/>
      <c r="I2356" s="184" t="s">
        <v>0</v>
      </c>
      <c r="J2356" s="126"/>
      <c r="K2356" s="184">
        <v>0</v>
      </c>
      <c r="L2356" s="126"/>
      <c r="M2356" s="185" t="s">
        <v>0</v>
      </c>
      <c r="N2356" s="126"/>
    </row>
    <row r="2357" spans="1:14" x14ac:dyDescent="0.2">
      <c r="A2357" s="186" t="s">
        <v>383</v>
      </c>
      <c r="B2357" s="126"/>
      <c r="C2357" s="186" t="s">
        <v>384</v>
      </c>
      <c r="D2357" s="126"/>
      <c r="E2357" s="126"/>
      <c r="F2357" s="126"/>
      <c r="G2357" s="126"/>
      <c r="H2357" s="126"/>
      <c r="I2357" s="120">
        <v>21500</v>
      </c>
      <c r="J2357" s="126"/>
      <c r="K2357" s="120">
        <v>0</v>
      </c>
      <c r="L2357" s="126"/>
      <c r="M2357" s="183">
        <v>0</v>
      </c>
      <c r="N2357" s="126"/>
    </row>
    <row r="2358" spans="1:14" x14ac:dyDescent="0.2">
      <c r="A2358" s="136" t="s">
        <v>387</v>
      </c>
      <c r="B2358" s="126"/>
      <c r="C2358" s="136" t="s">
        <v>388</v>
      </c>
      <c r="D2358" s="126"/>
      <c r="E2358" s="126"/>
      <c r="F2358" s="126"/>
      <c r="G2358" s="126"/>
      <c r="H2358" s="126"/>
      <c r="I2358" s="184" t="s">
        <v>0</v>
      </c>
      <c r="J2358" s="126"/>
      <c r="K2358" s="184">
        <v>0</v>
      </c>
      <c r="L2358" s="126"/>
      <c r="M2358" s="185" t="s">
        <v>0</v>
      </c>
      <c r="N2358" s="126"/>
    </row>
    <row r="2359" spans="1:14" x14ac:dyDescent="0.2">
      <c r="A2359" s="136" t="s">
        <v>643</v>
      </c>
      <c r="B2359" s="126"/>
      <c r="C2359" s="136" t="s">
        <v>644</v>
      </c>
      <c r="D2359" s="126"/>
      <c r="E2359" s="126"/>
      <c r="F2359" s="126"/>
      <c r="G2359" s="126"/>
      <c r="H2359" s="126"/>
      <c r="I2359" s="184" t="s">
        <v>0</v>
      </c>
      <c r="J2359" s="126"/>
      <c r="K2359" s="184">
        <v>0</v>
      </c>
      <c r="L2359" s="126"/>
      <c r="M2359" s="185" t="s">
        <v>0</v>
      </c>
      <c r="N2359" s="126"/>
    </row>
    <row r="2360" spans="1:14" x14ac:dyDescent="0.2">
      <c r="A2360" s="186" t="s">
        <v>391</v>
      </c>
      <c r="B2360" s="126"/>
      <c r="C2360" s="186" t="s">
        <v>392</v>
      </c>
      <c r="D2360" s="126"/>
      <c r="E2360" s="126"/>
      <c r="F2360" s="126"/>
      <c r="G2360" s="126"/>
      <c r="H2360" s="126"/>
      <c r="I2360" s="120">
        <v>103000</v>
      </c>
      <c r="J2360" s="126"/>
      <c r="K2360" s="120">
        <v>0</v>
      </c>
      <c r="L2360" s="126"/>
      <c r="M2360" s="183">
        <v>0</v>
      </c>
      <c r="N2360" s="126"/>
    </row>
    <row r="2361" spans="1:14" x14ac:dyDescent="0.2">
      <c r="A2361" s="136" t="s">
        <v>393</v>
      </c>
      <c r="B2361" s="126"/>
      <c r="C2361" s="136" t="s">
        <v>394</v>
      </c>
      <c r="D2361" s="126"/>
      <c r="E2361" s="126"/>
      <c r="F2361" s="126"/>
      <c r="G2361" s="126"/>
      <c r="H2361" s="126"/>
      <c r="I2361" s="184" t="s">
        <v>0</v>
      </c>
      <c r="J2361" s="126"/>
      <c r="K2361" s="184">
        <v>0</v>
      </c>
      <c r="L2361" s="126"/>
      <c r="M2361" s="185" t="s">
        <v>0</v>
      </c>
      <c r="N2361" s="126"/>
    </row>
    <row r="2362" spans="1:14" x14ac:dyDescent="0.2">
      <c r="A2362" s="136" t="s">
        <v>399</v>
      </c>
      <c r="B2362" s="126"/>
      <c r="C2362" s="136" t="s">
        <v>400</v>
      </c>
      <c r="D2362" s="126"/>
      <c r="E2362" s="126"/>
      <c r="F2362" s="126"/>
      <c r="G2362" s="126"/>
      <c r="H2362" s="126"/>
      <c r="I2362" s="184" t="s">
        <v>0</v>
      </c>
      <c r="J2362" s="126"/>
      <c r="K2362" s="184">
        <v>0</v>
      </c>
      <c r="L2362" s="126"/>
      <c r="M2362" s="185" t="s">
        <v>0</v>
      </c>
      <c r="N2362" s="126"/>
    </row>
    <row r="2363" spans="1:14" x14ac:dyDescent="0.2">
      <c r="A2363" s="186" t="s">
        <v>403</v>
      </c>
      <c r="B2363" s="126"/>
      <c r="C2363" s="186" t="s">
        <v>404</v>
      </c>
      <c r="D2363" s="126"/>
      <c r="E2363" s="126"/>
      <c r="F2363" s="126"/>
      <c r="G2363" s="126"/>
      <c r="H2363" s="126"/>
      <c r="I2363" s="120">
        <v>333000</v>
      </c>
      <c r="J2363" s="126"/>
      <c r="K2363" s="120">
        <v>0</v>
      </c>
      <c r="L2363" s="126"/>
      <c r="M2363" s="183">
        <v>0</v>
      </c>
      <c r="N2363" s="126"/>
    </row>
    <row r="2364" spans="1:14" x14ac:dyDescent="0.2">
      <c r="A2364" s="136" t="s">
        <v>409</v>
      </c>
      <c r="B2364" s="126"/>
      <c r="C2364" s="136" t="s">
        <v>410</v>
      </c>
      <c r="D2364" s="126"/>
      <c r="E2364" s="126"/>
      <c r="F2364" s="126"/>
      <c r="G2364" s="126"/>
      <c r="H2364" s="126"/>
      <c r="I2364" s="184" t="s">
        <v>0</v>
      </c>
      <c r="J2364" s="126"/>
      <c r="K2364" s="184">
        <v>0</v>
      </c>
      <c r="L2364" s="126"/>
      <c r="M2364" s="185" t="s">
        <v>0</v>
      </c>
      <c r="N2364" s="126"/>
    </row>
    <row r="2365" spans="1:14" x14ac:dyDescent="0.2">
      <c r="A2365" s="136" t="s">
        <v>417</v>
      </c>
      <c r="B2365" s="126"/>
      <c r="C2365" s="136" t="s">
        <v>418</v>
      </c>
      <c r="D2365" s="126"/>
      <c r="E2365" s="126"/>
      <c r="F2365" s="126"/>
      <c r="G2365" s="126"/>
      <c r="H2365" s="126"/>
      <c r="I2365" s="184" t="s">
        <v>0</v>
      </c>
      <c r="J2365" s="126"/>
      <c r="K2365" s="184">
        <v>0</v>
      </c>
      <c r="L2365" s="126"/>
      <c r="M2365" s="185" t="s">
        <v>0</v>
      </c>
      <c r="N2365" s="126"/>
    </row>
    <row r="2366" spans="1:14" x14ac:dyDescent="0.2">
      <c r="A2366" s="186" t="s">
        <v>426</v>
      </c>
      <c r="B2366" s="126"/>
      <c r="C2366" s="186" t="s">
        <v>427</v>
      </c>
      <c r="D2366" s="126"/>
      <c r="E2366" s="126"/>
      <c r="F2366" s="126"/>
      <c r="G2366" s="126"/>
      <c r="H2366" s="126"/>
      <c r="I2366" s="120">
        <v>7000</v>
      </c>
      <c r="J2366" s="126"/>
      <c r="K2366" s="120">
        <v>0</v>
      </c>
      <c r="L2366" s="126"/>
      <c r="M2366" s="183">
        <v>0</v>
      </c>
      <c r="N2366" s="126"/>
    </row>
    <row r="2367" spans="1:14" x14ac:dyDescent="0.2">
      <c r="A2367" s="136" t="s">
        <v>432</v>
      </c>
      <c r="B2367" s="126"/>
      <c r="C2367" s="136" t="s">
        <v>433</v>
      </c>
      <c r="D2367" s="126"/>
      <c r="E2367" s="126"/>
      <c r="F2367" s="126"/>
      <c r="G2367" s="126"/>
      <c r="H2367" s="126"/>
      <c r="I2367" s="184" t="s">
        <v>0</v>
      </c>
      <c r="J2367" s="126"/>
      <c r="K2367" s="184">
        <v>0</v>
      </c>
      <c r="L2367" s="126"/>
      <c r="M2367" s="185" t="s">
        <v>0</v>
      </c>
      <c r="N2367" s="126"/>
    </row>
    <row r="2368" spans="1:14" x14ac:dyDescent="0.2">
      <c r="A2368" s="179" t="s">
        <v>995</v>
      </c>
      <c r="B2368" s="126"/>
      <c r="C2368" s="179" t="s">
        <v>996</v>
      </c>
      <c r="D2368" s="126"/>
      <c r="E2368" s="126"/>
      <c r="F2368" s="126"/>
      <c r="G2368" s="126"/>
      <c r="H2368" s="126"/>
      <c r="I2368" s="180">
        <v>20000</v>
      </c>
      <c r="J2368" s="126"/>
      <c r="K2368" s="180">
        <v>0</v>
      </c>
      <c r="L2368" s="126"/>
      <c r="M2368" s="181">
        <v>0</v>
      </c>
      <c r="N2368" s="126"/>
    </row>
    <row r="2369" spans="1:14" x14ac:dyDescent="0.2">
      <c r="A2369" s="177" t="s">
        <v>985</v>
      </c>
      <c r="B2369" s="126"/>
      <c r="C2369" s="177" t="s">
        <v>997</v>
      </c>
      <c r="D2369" s="126"/>
      <c r="E2369" s="126"/>
      <c r="F2369" s="126"/>
      <c r="G2369" s="126"/>
      <c r="H2369" s="126"/>
      <c r="I2369" s="178">
        <v>20000</v>
      </c>
      <c r="J2369" s="126"/>
      <c r="K2369" s="178">
        <v>0</v>
      </c>
      <c r="L2369" s="126"/>
      <c r="M2369" s="182">
        <v>0</v>
      </c>
      <c r="N2369" s="126"/>
    </row>
    <row r="2370" spans="1:14" x14ac:dyDescent="0.2">
      <c r="A2370" s="174" t="s">
        <v>210</v>
      </c>
      <c r="B2370" s="126"/>
      <c r="C2370" s="126"/>
      <c r="D2370" s="126"/>
      <c r="E2370" s="126"/>
      <c r="F2370" s="126"/>
      <c r="G2370" s="126"/>
      <c r="H2370" s="126"/>
      <c r="I2370" s="175">
        <v>20000</v>
      </c>
      <c r="J2370" s="126"/>
      <c r="K2370" s="175">
        <v>0</v>
      </c>
      <c r="L2370" s="126"/>
      <c r="M2370" s="176">
        <v>0</v>
      </c>
      <c r="N2370" s="126"/>
    </row>
    <row r="2371" spans="1:14" x14ac:dyDescent="0.2">
      <c r="A2371" s="174" t="s">
        <v>211</v>
      </c>
      <c r="B2371" s="126"/>
      <c r="C2371" s="126"/>
      <c r="D2371" s="126"/>
      <c r="E2371" s="126"/>
      <c r="F2371" s="126"/>
      <c r="G2371" s="126"/>
      <c r="H2371" s="126"/>
      <c r="I2371" s="175">
        <v>20000</v>
      </c>
      <c r="J2371" s="126"/>
      <c r="K2371" s="175">
        <v>0</v>
      </c>
      <c r="L2371" s="126"/>
      <c r="M2371" s="176">
        <v>0</v>
      </c>
      <c r="N2371" s="126"/>
    </row>
    <row r="2372" spans="1:14" x14ac:dyDescent="0.2">
      <c r="A2372" s="186" t="s">
        <v>745</v>
      </c>
      <c r="B2372" s="126"/>
      <c r="C2372" s="186" t="s">
        <v>746</v>
      </c>
      <c r="D2372" s="126"/>
      <c r="E2372" s="126"/>
      <c r="F2372" s="126"/>
      <c r="G2372" s="126"/>
      <c r="H2372" s="126"/>
      <c r="I2372" s="120">
        <v>20000</v>
      </c>
      <c r="J2372" s="126"/>
      <c r="K2372" s="120">
        <v>0</v>
      </c>
      <c r="L2372" s="126"/>
      <c r="M2372" s="183">
        <v>0</v>
      </c>
      <c r="N2372" s="126"/>
    </row>
    <row r="2373" spans="1:14" x14ac:dyDescent="0.2">
      <c r="A2373" s="136" t="s">
        <v>747</v>
      </c>
      <c r="B2373" s="126"/>
      <c r="C2373" s="136" t="s">
        <v>748</v>
      </c>
      <c r="D2373" s="126"/>
      <c r="E2373" s="126"/>
      <c r="F2373" s="126"/>
      <c r="G2373" s="126"/>
      <c r="H2373" s="126"/>
      <c r="I2373" s="184" t="s">
        <v>0</v>
      </c>
      <c r="J2373" s="126"/>
      <c r="K2373" s="184">
        <v>0</v>
      </c>
      <c r="L2373" s="126"/>
      <c r="M2373" s="185" t="s">
        <v>0</v>
      </c>
      <c r="N2373" s="126"/>
    </row>
    <row r="2374" spans="1:14" x14ac:dyDescent="0.2">
      <c r="A2374" s="179" t="s">
        <v>998</v>
      </c>
      <c r="B2374" s="126"/>
      <c r="C2374" s="179" t="s">
        <v>999</v>
      </c>
      <c r="D2374" s="126"/>
      <c r="E2374" s="126"/>
      <c r="F2374" s="126"/>
      <c r="G2374" s="126"/>
      <c r="H2374" s="126"/>
      <c r="I2374" s="180">
        <v>678450</v>
      </c>
      <c r="J2374" s="126"/>
      <c r="K2374" s="180">
        <v>237331.66</v>
      </c>
      <c r="L2374" s="126"/>
      <c r="M2374" s="181">
        <v>34.979999999999997</v>
      </c>
      <c r="N2374" s="126"/>
    </row>
    <row r="2375" spans="1:14" x14ac:dyDescent="0.2">
      <c r="A2375" s="177" t="s">
        <v>985</v>
      </c>
      <c r="B2375" s="126"/>
      <c r="C2375" s="177" t="s">
        <v>1000</v>
      </c>
      <c r="D2375" s="126"/>
      <c r="E2375" s="126"/>
      <c r="F2375" s="126"/>
      <c r="G2375" s="126"/>
      <c r="H2375" s="126"/>
      <c r="I2375" s="178">
        <v>678450</v>
      </c>
      <c r="J2375" s="126"/>
      <c r="K2375" s="178">
        <v>237331.66</v>
      </c>
      <c r="L2375" s="126"/>
      <c r="M2375" s="182">
        <v>34.979999999999997</v>
      </c>
      <c r="N2375" s="126"/>
    </row>
    <row r="2376" spans="1:14" x14ac:dyDescent="0.2">
      <c r="A2376" s="174" t="s">
        <v>210</v>
      </c>
      <c r="B2376" s="126"/>
      <c r="C2376" s="126"/>
      <c r="D2376" s="126"/>
      <c r="E2376" s="126"/>
      <c r="F2376" s="126"/>
      <c r="G2376" s="126"/>
      <c r="H2376" s="126"/>
      <c r="I2376" s="175">
        <v>678450</v>
      </c>
      <c r="J2376" s="126"/>
      <c r="K2376" s="175">
        <v>237331.66</v>
      </c>
      <c r="L2376" s="126"/>
      <c r="M2376" s="176">
        <v>34.979999999999997</v>
      </c>
      <c r="N2376" s="126"/>
    </row>
    <row r="2377" spans="1:14" x14ac:dyDescent="0.2">
      <c r="A2377" s="174" t="s">
        <v>211</v>
      </c>
      <c r="B2377" s="126"/>
      <c r="C2377" s="126"/>
      <c r="D2377" s="126"/>
      <c r="E2377" s="126"/>
      <c r="F2377" s="126"/>
      <c r="G2377" s="126"/>
      <c r="H2377" s="126"/>
      <c r="I2377" s="175">
        <v>678450</v>
      </c>
      <c r="J2377" s="126"/>
      <c r="K2377" s="175">
        <v>237331.66</v>
      </c>
      <c r="L2377" s="126"/>
      <c r="M2377" s="176">
        <v>34.979999999999997</v>
      </c>
      <c r="N2377" s="126"/>
    </row>
    <row r="2378" spans="1:14" x14ac:dyDescent="0.2">
      <c r="A2378" s="186" t="s">
        <v>370</v>
      </c>
      <c r="B2378" s="126"/>
      <c r="C2378" s="186" t="s">
        <v>371</v>
      </c>
      <c r="D2378" s="126"/>
      <c r="E2378" s="126"/>
      <c r="F2378" s="126"/>
      <c r="G2378" s="126"/>
      <c r="H2378" s="126"/>
      <c r="I2378" s="120">
        <v>110000</v>
      </c>
      <c r="J2378" s="126"/>
      <c r="K2378" s="120">
        <v>54880.02</v>
      </c>
      <c r="L2378" s="126"/>
      <c r="M2378" s="183">
        <v>49.89</v>
      </c>
      <c r="N2378" s="126"/>
    </row>
    <row r="2379" spans="1:14" x14ac:dyDescent="0.2">
      <c r="A2379" s="136" t="s">
        <v>372</v>
      </c>
      <c r="B2379" s="126"/>
      <c r="C2379" s="136" t="s">
        <v>373</v>
      </c>
      <c r="D2379" s="126"/>
      <c r="E2379" s="126"/>
      <c r="F2379" s="126"/>
      <c r="G2379" s="126"/>
      <c r="H2379" s="126"/>
      <c r="I2379" s="184" t="s">
        <v>0</v>
      </c>
      <c r="J2379" s="126"/>
      <c r="K2379" s="184">
        <v>54880.02</v>
      </c>
      <c r="L2379" s="126"/>
      <c r="M2379" s="185" t="s">
        <v>0</v>
      </c>
      <c r="N2379" s="126"/>
    </row>
    <row r="2380" spans="1:14" x14ac:dyDescent="0.2">
      <c r="A2380" s="186" t="s">
        <v>379</v>
      </c>
      <c r="B2380" s="126"/>
      <c r="C2380" s="186" t="s">
        <v>380</v>
      </c>
      <c r="D2380" s="126"/>
      <c r="E2380" s="126"/>
      <c r="F2380" s="126"/>
      <c r="G2380" s="126"/>
      <c r="H2380" s="126"/>
      <c r="I2380" s="120">
        <v>19000</v>
      </c>
      <c r="J2380" s="126"/>
      <c r="K2380" s="120">
        <v>9055.2099999999991</v>
      </c>
      <c r="L2380" s="126"/>
      <c r="M2380" s="183">
        <v>47.66</v>
      </c>
      <c r="N2380" s="126"/>
    </row>
    <row r="2381" spans="1:14" x14ac:dyDescent="0.2">
      <c r="A2381" s="136" t="s">
        <v>381</v>
      </c>
      <c r="B2381" s="126"/>
      <c r="C2381" s="136" t="s">
        <v>382</v>
      </c>
      <c r="D2381" s="126"/>
      <c r="E2381" s="126"/>
      <c r="F2381" s="126"/>
      <c r="G2381" s="126"/>
      <c r="H2381" s="126"/>
      <c r="I2381" s="184" t="s">
        <v>0</v>
      </c>
      <c r="J2381" s="126"/>
      <c r="K2381" s="184">
        <v>9055.2099999999991</v>
      </c>
      <c r="L2381" s="126"/>
      <c r="M2381" s="185" t="s">
        <v>0</v>
      </c>
      <c r="N2381" s="126"/>
    </row>
    <row r="2382" spans="1:14" x14ac:dyDescent="0.2">
      <c r="A2382" s="186" t="s">
        <v>391</v>
      </c>
      <c r="B2382" s="126"/>
      <c r="C2382" s="186" t="s">
        <v>392</v>
      </c>
      <c r="D2382" s="126"/>
      <c r="E2382" s="126"/>
      <c r="F2382" s="126"/>
      <c r="G2382" s="126"/>
      <c r="H2382" s="126"/>
      <c r="I2382" s="120">
        <v>40000</v>
      </c>
      <c r="J2382" s="126"/>
      <c r="K2382" s="120">
        <v>11773.09</v>
      </c>
      <c r="L2382" s="126"/>
      <c r="M2382" s="183">
        <v>29.43</v>
      </c>
      <c r="N2382" s="126"/>
    </row>
    <row r="2383" spans="1:14" x14ac:dyDescent="0.2">
      <c r="A2383" s="136" t="s">
        <v>645</v>
      </c>
      <c r="B2383" s="126"/>
      <c r="C2383" s="136" t="s">
        <v>646</v>
      </c>
      <c r="D2383" s="126"/>
      <c r="E2383" s="126"/>
      <c r="F2383" s="126"/>
      <c r="G2383" s="126"/>
      <c r="H2383" s="126"/>
      <c r="I2383" s="184" t="s">
        <v>0</v>
      </c>
      <c r="J2383" s="126"/>
      <c r="K2383" s="184">
        <v>11773.09</v>
      </c>
      <c r="L2383" s="126"/>
      <c r="M2383" s="185" t="s">
        <v>0</v>
      </c>
      <c r="N2383" s="126"/>
    </row>
    <row r="2384" spans="1:14" x14ac:dyDescent="0.2">
      <c r="A2384" s="186" t="s">
        <v>403</v>
      </c>
      <c r="B2384" s="126"/>
      <c r="C2384" s="186" t="s">
        <v>404</v>
      </c>
      <c r="D2384" s="126"/>
      <c r="E2384" s="126"/>
      <c r="F2384" s="126"/>
      <c r="G2384" s="126"/>
      <c r="H2384" s="126"/>
      <c r="I2384" s="120">
        <v>6450</v>
      </c>
      <c r="J2384" s="126"/>
      <c r="K2384" s="120">
        <v>4025</v>
      </c>
      <c r="L2384" s="126"/>
      <c r="M2384" s="183">
        <v>62.4</v>
      </c>
      <c r="N2384" s="126"/>
    </row>
    <row r="2385" spans="1:14" x14ac:dyDescent="0.2">
      <c r="A2385" s="136" t="s">
        <v>409</v>
      </c>
      <c r="B2385" s="126"/>
      <c r="C2385" s="136" t="s">
        <v>410</v>
      </c>
      <c r="D2385" s="126"/>
      <c r="E2385" s="126"/>
      <c r="F2385" s="126"/>
      <c r="G2385" s="126"/>
      <c r="H2385" s="126"/>
      <c r="I2385" s="184" t="s">
        <v>0</v>
      </c>
      <c r="J2385" s="126"/>
      <c r="K2385" s="184">
        <v>2375</v>
      </c>
      <c r="L2385" s="126"/>
      <c r="M2385" s="185" t="s">
        <v>0</v>
      </c>
      <c r="N2385" s="126"/>
    </row>
    <row r="2386" spans="1:14" x14ac:dyDescent="0.2">
      <c r="A2386" s="136" t="s">
        <v>415</v>
      </c>
      <c r="B2386" s="126"/>
      <c r="C2386" s="136" t="s">
        <v>416</v>
      </c>
      <c r="D2386" s="126"/>
      <c r="E2386" s="126"/>
      <c r="F2386" s="126"/>
      <c r="G2386" s="126"/>
      <c r="H2386" s="126"/>
      <c r="I2386" s="184" t="s">
        <v>0</v>
      </c>
      <c r="J2386" s="126"/>
      <c r="K2386" s="184">
        <v>1650</v>
      </c>
      <c r="L2386" s="126"/>
      <c r="M2386" s="185" t="s">
        <v>0</v>
      </c>
      <c r="N2386" s="126"/>
    </row>
    <row r="2387" spans="1:14" x14ac:dyDescent="0.2">
      <c r="A2387" s="186" t="s">
        <v>426</v>
      </c>
      <c r="B2387" s="126"/>
      <c r="C2387" s="186" t="s">
        <v>427</v>
      </c>
      <c r="D2387" s="126"/>
      <c r="E2387" s="126"/>
      <c r="F2387" s="126"/>
      <c r="G2387" s="126"/>
      <c r="H2387" s="126"/>
      <c r="I2387" s="120">
        <v>64250</v>
      </c>
      <c r="J2387" s="126"/>
      <c r="K2387" s="120">
        <v>0</v>
      </c>
      <c r="L2387" s="126"/>
      <c r="M2387" s="183">
        <v>0</v>
      </c>
      <c r="N2387" s="126"/>
    </row>
    <row r="2388" spans="1:14" x14ac:dyDescent="0.2">
      <c r="A2388" s="136" t="s">
        <v>438</v>
      </c>
      <c r="B2388" s="126"/>
      <c r="C2388" s="136" t="s">
        <v>427</v>
      </c>
      <c r="D2388" s="126"/>
      <c r="E2388" s="126"/>
      <c r="F2388" s="126"/>
      <c r="G2388" s="126"/>
      <c r="H2388" s="126"/>
      <c r="I2388" s="184" t="s">
        <v>0</v>
      </c>
      <c r="J2388" s="126"/>
      <c r="K2388" s="184">
        <v>0</v>
      </c>
      <c r="L2388" s="126"/>
      <c r="M2388" s="185" t="s">
        <v>0</v>
      </c>
      <c r="N2388" s="126"/>
    </row>
    <row r="2389" spans="1:14" x14ac:dyDescent="0.2">
      <c r="A2389" s="186" t="s">
        <v>967</v>
      </c>
      <c r="B2389" s="126"/>
      <c r="C2389" s="186" t="s">
        <v>968</v>
      </c>
      <c r="D2389" s="126"/>
      <c r="E2389" s="126"/>
      <c r="F2389" s="126"/>
      <c r="G2389" s="126"/>
      <c r="H2389" s="126"/>
      <c r="I2389" s="120">
        <v>438750</v>
      </c>
      <c r="J2389" s="126"/>
      <c r="K2389" s="120">
        <v>157598.34</v>
      </c>
      <c r="L2389" s="126"/>
      <c r="M2389" s="183">
        <v>35.92</v>
      </c>
      <c r="N2389" s="126"/>
    </row>
    <row r="2390" spans="1:14" x14ac:dyDescent="0.2">
      <c r="A2390" s="136" t="s">
        <v>969</v>
      </c>
      <c r="B2390" s="126"/>
      <c r="C2390" s="136" t="s">
        <v>970</v>
      </c>
      <c r="D2390" s="126"/>
      <c r="E2390" s="126"/>
      <c r="F2390" s="126"/>
      <c r="G2390" s="126"/>
      <c r="H2390" s="126"/>
      <c r="I2390" s="184" t="s">
        <v>0</v>
      </c>
      <c r="J2390" s="126"/>
      <c r="K2390" s="184">
        <v>157598.34</v>
      </c>
      <c r="L2390" s="126"/>
      <c r="M2390" s="185" t="s">
        <v>0</v>
      </c>
      <c r="N2390" s="126"/>
    </row>
    <row r="2391" spans="1:14" x14ac:dyDescent="0.2">
      <c r="A2391" s="179" t="s">
        <v>1001</v>
      </c>
      <c r="B2391" s="126"/>
      <c r="C2391" s="179" t="s">
        <v>1002</v>
      </c>
      <c r="D2391" s="126"/>
      <c r="E2391" s="126"/>
      <c r="F2391" s="126"/>
      <c r="G2391" s="126"/>
      <c r="H2391" s="126"/>
      <c r="I2391" s="180">
        <v>1238000</v>
      </c>
      <c r="J2391" s="126"/>
      <c r="K2391" s="180">
        <v>68737.84</v>
      </c>
      <c r="L2391" s="126"/>
      <c r="M2391" s="181">
        <v>5.55</v>
      </c>
      <c r="N2391" s="126"/>
    </row>
    <row r="2392" spans="1:14" x14ac:dyDescent="0.2">
      <c r="A2392" s="177" t="s">
        <v>985</v>
      </c>
      <c r="B2392" s="126"/>
      <c r="C2392" s="177" t="s">
        <v>1003</v>
      </c>
      <c r="D2392" s="126"/>
      <c r="E2392" s="126"/>
      <c r="F2392" s="126"/>
      <c r="G2392" s="126"/>
      <c r="H2392" s="126"/>
      <c r="I2392" s="178">
        <v>1238000</v>
      </c>
      <c r="J2392" s="126"/>
      <c r="K2392" s="178">
        <v>68737.84</v>
      </c>
      <c r="L2392" s="126"/>
      <c r="M2392" s="182">
        <v>5.55</v>
      </c>
      <c r="N2392" s="126"/>
    </row>
    <row r="2393" spans="1:14" x14ac:dyDescent="0.2">
      <c r="A2393" s="174" t="s">
        <v>199</v>
      </c>
      <c r="B2393" s="126"/>
      <c r="C2393" s="126"/>
      <c r="D2393" s="126"/>
      <c r="E2393" s="126"/>
      <c r="F2393" s="126"/>
      <c r="G2393" s="126"/>
      <c r="H2393" s="126"/>
      <c r="I2393" s="175">
        <v>28000</v>
      </c>
      <c r="J2393" s="126"/>
      <c r="K2393" s="175">
        <v>13616.86</v>
      </c>
      <c r="L2393" s="126"/>
      <c r="M2393" s="176">
        <v>48.63</v>
      </c>
      <c r="N2393" s="126"/>
    </row>
    <row r="2394" spans="1:14" x14ac:dyDescent="0.2">
      <c r="A2394" s="174" t="s">
        <v>200</v>
      </c>
      <c r="B2394" s="126"/>
      <c r="C2394" s="126"/>
      <c r="D2394" s="126"/>
      <c r="E2394" s="126"/>
      <c r="F2394" s="126"/>
      <c r="G2394" s="126"/>
      <c r="H2394" s="126"/>
      <c r="I2394" s="175">
        <v>28000</v>
      </c>
      <c r="J2394" s="126"/>
      <c r="K2394" s="175">
        <v>13616.86</v>
      </c>
      <c r="L2394" s="126"/>
      <c r="M2394" s="176">
        <v>48.63</v>
      </c>
      <c r="N2394" s="126"/>
    </row>
    <row r="2395" spans="1:14" x14ac:dyDescent="0.2">
      <c r="A2395" s="186" t="s">
        <v>370</v>
      </c>
      <c r="B2395" s="126"/>
      <c r="C2395" s="186" t="s">
        <v>371</v>
      </c>
      <c r="D2395" s="126"/>
      <c r="E2395" s="126"/>
      <c r="F2395" s="126"/>
      <c r="G2395" s="126"/>
      <c r="H2395" s="126"/>
      <c r="I2395" s="120">
        <v>24000</v>
      </c>
      <c r="J2395" s="126"/>
      <c r="K2395" s="120">
        <v>11688.25</v>
      </c>
      <c r="L2395" s="126"/>
      <c r="M2395" s="183">
        <v>48.7</v>
      </c>
      <c r="N2395" s="126"/>
    </row>
    <row r="2396" spans="1:14" x14ac:dyDescent="0.2">
      <c r="A2396" s="136" t="s">
        <v>372</v>
      </c>
      <c r="B2396" s="126"/>
      <c r="C2396" s="136" t="s">
        <v>373</v>
      </c>
      <c r="D2396" s="126"/>
      <c r="E2396" s="126"/>
      <c r="F2396" s="126"/>
      <c r="G2396" s="126"/>
      <c r="H2396" s="126"/>
      <c r="I2396" s="184" t="s">
        <v>0</v>
      </c>
      <c r="J2396" s="126"/>
      <c r="K2396" s="184">
        <v>11688.25</v>
      </c>
      <c r="L2396" s="126"/>
      <c r="M2396" s="185" t="s">
        <v>0</v>
      </c>
      <c r="N2396" s="126"/>
    </row>
    <row r="2397" spans="1:14" x14ac:dyDescent="0.2">
      <c r="A2397" s="186" t="s">
        <v>379</v>
      </c>
      <c r="B2397" s="126"/>
      <c r="C2397" s="186" t="s">
        <v>380</v>
      </c>
      <c r="D2397" s="126"/>
      <c r="E2397" s="126"/>
      <c r="F2397" s="126"/>
      <c r="G2397" s="126"/>
      <c r="H2397" s="126"/>
      <c r="I2397" s="120">
        <v>4000</v>
      </c>
      <c r="J2397" s="126"/>
      <c r="K2397" s="120">
        <v>1928.61</v>
      </c>
      <c r="L2397" s="126"/>
      <c r="M2397" s="183">
        <v>48.22</v>
      </c>
      <c r="N2397" s="126"/>
    </row>
    <row r="2398" spans="1:14" x14ac:dyDescent="0.2">
      <c r="A2398" s="136" t="s">
        <v>381</v>
      </c>
      <c r="B2398" s="126"/>
      <c r="C2398" s="136" t="s">
        <v>382</v>
      </c>
      <c r="D2398" s="126"/>
      <c r="E2398" s="126"/>
      <c r="F2398" s="126"/>
      <c r="G2398" s="126"/>
      <c r="H2398" s="126"/>
      <c r="I2398" s="184" t="s">
        <v>0</v>
      </c>
      <c r="J2398" s="126"/>
      <c r="K2398" s="184">
        <v>1928.61</v>
      </c>
      <c r="L2398" s="126"/>
      <c r="M2398" s="185" t="s">
        <v>0</v>
      </c>
      <c r="N2398" s="126"/>
    </row>
    <row r="2399" spans="1:14" x14ac:dyDescent="0.2">
      <c r="A2399" s="174" t="s">
        <v>210</v>
      </c>
      <c r="B2399" s="126"/>
      <c r="C2399" s="126"/>
      <c r="D2399" s="126"/>
      <c r="E2399" s="126"/>
      <c r="F2399" s="126"/>
      <c r="G2399" s="126"/>
      <c r="H2399" s="126"/>
      <c r="I2399" s="175">
        <v>1210000</v>
      </c>
      <c r="J2399" s="126"/>
      <c r="K2399" s="175">
        <v>55120.98</v>
      </c>
      <c r="L2399" s="126"/>
      <c r="M2399" s="176">
        <v>4.5599999999999996</v>
      </c>
      <c r="N2399" s="126"/>
    </row>
    <row r="2400" spans="1:14" x14ac:dyDescent="0.2">
      <c r="A2400" s="174" t="s">
        <v>211</v>
      </c>
      <c r="B2400" s="126"/>
      <c r="C2400" s="126"/>
      <c r="D2400" s="126"/>
      <c r="E2400" s="126"/>
      <c r="F2400" s="126"/>
      <c r="G2400" s="126"/>
      <c r="H2400" s="126"/>
      <c r="I2400" s="175">
        <v>1210000</v>
      </c>
      <c r="J2400" s="126"/>
      <c r="K2400" s="175">
        <v>55120.98</v>
      </c>
      <c r="L2400" s="126"/>
      <c r="M2400" s="176">
        <v>4.5599999999999996</v>
      </c>
      <c r="N2400" s="126"/>
    </row>
    <row r="2401" spans="1:14" x14ac:dyDescent="0.2">
      <c r="A2401" s="186" t="s">
        <v>370</v>
      </c>
      <c r="B2401" s="126"/>
      <c r="C2401" s="186" t="s">
        <v>371</v>
      </c>
      <c r="D2401" s="126"/>
      <c r="E2401" s="126"/>
      <c r="F2401" s="126"/>
      <c r="G2401" s="126"/>
      <c r="H2401" s="126"/>
      <c r="I2401" s="120">
        <v>79000</v>
      </c>
      <c r="J2401" s="126"/>
      <c r="K2401" s="120">
        <v>46801.74</v>
      </c>
      <c r="L2401" s="126"/>
      <c r="M2401" s="183">
        <v>59.24</v>
      </c>
      <c r="N2401" s="126"/>
    </row>
    <row r="2402" spans="1:14" x14ac:dyDescent="0.2">
      <c r="A2402" s="136" t="s">
        <v>372</v>
      </c>
      <c r="B2402" s="126"/>
      <c r="C2402" s="136" t="s">
        <v>373</v>
      </c>
      <c r="D2402" s="126"/>
      <c r="E2402" s="126"/>
      <c r="F2402" s="126"/>
      <c r="G2402" s="126"/>
      <c r="H2402" s="126"/>
      <c r="I2402" s="184" t="s">
        <v>0</v>
      </c>
      <c r="J2402" s="126"/>
      <c r="K2402" s="184">
        <v>46801.74</v>
      </c>
      <c r="L2402" s="126"/>
      <c r="M2402" s="185" t="s">
        <v>0</v>
      </c>
      <c r="N2402" s="126"/>
    </row>
    <row r="2403" spans="1:14" x14ac:dyDescent="0.2">
      <c r="A2403" s="186" t="s">
        <v>379</v>
      </c>
      <c r="B2403" s="126"/>
      <c r="C2403" s="186" t="s">
        <v>380</v>
      </c>
      <c r="D2403" s="126"/>
      <c r="E2403" s="126"/>
      <c r="F2403" s="126"/>
      <c r="G2403" s="126"/>
      <c r="H2403" s="126"/>
      <c r="I2403" s="120">
        <v>17000</v>
      </c>
      <c r="J2403" s="126"/>
      <c r="K2403" s="120">
        <v>7722.24</v>
      </c>
      <c r="L2403" s="126"/>
      <c r="M2403" s="183">
        <v>45.42</v>
      </c>
      <c r="N2403" s="126"/>
    </row>
    <row r="2404" spans="1:14" x14ac:dyDescent="0.2">
      <c r="A2404" s="136" t="s">
        <v>381</v>
      </c>
      <c r="B2404" s="126"/>
      <c r="C2404" s="136" t="s">
        <v>382</v>
      </c>
      <c r="D2404" s="126"/>
      <c r="E2404" s="126"/>
      <c r="F2404" s="126"/>
      <c r="G2404" s="126"/>
      <c r="H2404" s="126"/>
      <c r="I2404" s="184" t="s">
        <v>0</v>
      </c>
      <c r="J2404" s="126"/>
      <c r="K2404" s="184">
        <v>7722.24</v>
      </c>
      <c r="L2404" s="126"/>
      <c r="M2404" s="185" t="s">
        <v>0</v>
      </c>
      <c r="N2404" s="126"/>
    </row>
    <row r="2405" spans="1:14" x14ac:dyDescent="0.2">
      <c r="A2405" s="186" t="s">
        <v>383</v>
      </c>
      <c r="B2405" s="126"/>
      <c r="C2405" s="186" t="s">
        <v>384</v>
      </c>
      <c r="D2405" s="126"/>
      <c r="E2405" s="126"/>
      <c r="F2405" s="126"/>
      <c r="G2405" s="126"/>
      <c r="H2405" s="126"/>
      <c r="I2405" s="120">
        <v>12000</v>
      </c>
      <c r="J2405" s="126"/>
      <c r="K2405" s="120">
        <v>0</v>
      </c>
      <c r="L2405" s="126"/>
      <c r="M2405" s="183">
        <v>0</v>
      </c>
      <c r="N2405" s="126"/>
    </row>
    <row r="2406" spans="1:14" x14ac:dyDescent="0.2">
      <c r="A2406" s="136" t="s">
        <v>385</v>
      </c>
      <c r="B2406" s="126"/>
      <c r="C2406" s="136" t="s">
        <v>386</v>
      </c>
      <c r="D2406" s="126"/>
      <c r="E2406" s="126"/>
      <c r="F2406" s="126"/>
      <c r="G2406" s="126"/>
      <c r="H2406" s="126"/>
      <c r="I2406" s="184" t="s">
        <v>0</v>
      </c>
      <c r="J2406" s="126"/>
      <c r="K2406" s="184">
        <v>0</v>
      </c>
      <c r="L2406" s="126"/>
      <c r="M2406" s="185" t="s">
        <v>0</v>
      </c>
      <c r="N2406" s="126"/>
    </row>
    <row r="2407" spans="1:14" x14ac:dyDescent="0.2">
      <c r="A2407" s="186" t="s">
        <v>403</v>
      </c>
      <c r="B2407" s="126"/>
      <c r="C2407" s="186" t="s">
        <v>404</v>
      </c>
      <c r="D2407" s="126"/>
      <c r="E2407" s="126"/>
      <c r="F2407" s="126"/>
      <c r="G2407" s="126"/>
      <c r="H2407" s="126"/>
      <c r="I2407" s="120">
        <v>662000</v>
      </c>
      <c r="J2407" s="126"/>
      <c r="K2407" s="120">
        <v>0</v>
      </c>
      <c r="L2407" s="126"/>
      <c r="M2407" s="183">
        <v>0</v>
      </c>
      <c r="N2407" s="126"/>
    </row>
    <row r="2408" spans="1:14" x14ac:dyDescent="0.2">
      <c r="A2408" s="136" t="s">
        <v>409</v>
      </c>
      <c r="B2408" s="126"/>
      <c r="C2408" s="136" t="s">
        <v>410</v>
      </c>
      <c r="D2408" s="126"/>
      <c r="E2408" s="126"/>
      <c r="F2408" s="126"/>
      <c r="G2408" s="126"/>
      <c r="H2408" s="126"/>
      <c r="I2408" s="184" t="s">
        <v>0</v>
      </c>
      <c r="J2408" s="126"/>
      <c r="K2408" s="184">
        <v>0</v>
      </c>
      <c r="L2408" s="126"/>
      <c r="M2408" s="185" t="s">
        <v>0</v>
      </c>
      <c r="N2408" s="126"/>
    </row>
    <row r="2409" spans="1:14" x14ac:dyDescent="0.2">
      <c r="A2409" s="136" t="s">
        <v>413</v>
      </c>
      <c r="B2409" s="126"/>
      <c r="C2409" s="136" t="s">
        <v>414</v>
      </c>
      <c r="D2409" s="126"/>
      <c r="E2409" s="126"/>
      <c r="F2409" s="126"/>
      <c r="G2409" s="126"/>
      <c r="H2409" s="126"/>
      <c r="I2409" s="184" t="s">
        <v>0</v>
      </c>
      <c r="J2409" s="126"/>
      <c r="K2409" s="184">
        <v>0</v>
      </c>
      <c r="L2409" s="126"/>
      <c r="M2409" s="185" t="s">
        <v>0</v>
      </c>
      <c r="N2409" s="126"/>
    </row>
    <row r="2410" spans="1:14" x14ac:dyDescent="0.2">
      <c r="A2410" s="136" t="s">
        <v>417</v>
      </c>
      <c r="B2410" s="126"/>
      <c r="C2410" s="136" t="s">
        <v>418</v>
      </c>
      <c r="D2410" s="126"/>
      <c r="E2410" s="126"/>
      <c r="F2410" s="126"/>
      <c r="G2410" s="126"/>
      <c r="H2410" s="126"/>
      <c r="I2410" s="184" t="s">
        <v>0</v>
      </c>
      <c r="J2410" s="126"/>
      <c r="K2410" s="184">
        <v>0</v>
      </c>
      <c r="L2410" s="126"/>
      <c r="M2410" s="185" t="s">
        <v>0</v>
      </c>
      <c r="N2410" s="126"/>
    </row>
    <row r="2411" spans="1:14" x14ac:dyDescent="0.2">
      <c r="A2411" s="186" t="s">
        <v>423</v>
      </c>
      <c r="B2411" s="126"/>
      <c r="C2411" s="186" t="s">
        <v>424</v>
      </c>
      <c r="D2411" s="126"/>
      <c r="E2411" s="126"/>
      <c r="F2411" s="126"/>
      <c r="G2411" s="126"/>
      <c r="H2411" s="126"/>
      <c r="I2411" s="120">
        <v>250000</v>
      </c>
      <c r="J2411" s="126"/>
      <c r="K2411" s="120">
        <v>597</v>
      </c>
      <c r="L2411" s="126"/>
      <c r="M2411" s="183">
        <v>0.24</v>
      </c>
      <c r="N2411" s="126"/>
    </row>
    <row r="2412" spans="1:14" x14ac:dyDescent="0.2">
      <c r="A2412" s="136" t="s">
        <v>425</v>
      </c>
      <c r="B2412" s="126"/>
      <c r="C2412" s="136" t="s">
        <v>424</v>
      </c>
      <c r="D2412" s="126"/>
      <c r="E2412" s="126"/>
      <c r="F2412" s="126"/>
      <c r="G2412" s="126"/>
      <c r="H2412" s="126"/>
      <c r="I2412" s="184" t="s">
        <v>0</v>
      </c>
      <c r="J2412" s="126"/>
      <c r="K2412" s="184">
        <v>597</v>
      </c>
      <c r="L2412" s="126"/>
      <c r="M2412" s="185" t="s">
        <v>0</v>
      </c>
      <c r="N2412" s="126"/>
    </row>
    <row r="2413" spans="1:14" x14ac:dyDescent="0.2">
      <c r="A2413" s="186" t="s">
        <v>426</v>
      </c>
      <c r="B2413" s="126"/>
      <c r="C2413" s="186" t="s">
        <v>427</v>
      </c>
      <c r="D2413" s="126"/>
      <c r="E2413" s="126"/>
      <c r="F2413" s="126"/>
      <c r="G2413" s="126"/>
      <c r="H2413" s="126"/>
      <c r="I2413" s="120">
        <v>173500</v>
      </c>
      <c r="J2413" s="126"/>
      <c r="K2413" s="120">
        <v>0</v>
      </c>
      <c r="L2413" s="126"/>
      <c r="M2413" s="183">
        <v>0</v>
      </c>
      <c r="N2413" s="126"/>
    </row>
    <row r="2414" spans="1:14" x14ac:dyDescent="0.2">
      <c r="A2414" s="136" t="s">
        <v>432</v>
      </c>
      <c r="B2414" s="126"/>
      <c r="C2414" s="136" t="s">
        <v>433</v>
      </c>
      <c r="D2414" s="126"/>
      <c r="E2414" s="126"/>
      <c r="F2414" s="126"/>
      <c r="G2414" s="126"/>
      <c r="H2414" s="126"/>
      <c r="I2414" s="184" t="s">
        <v>0</v>
      </c>
      <c r="J2414" s="126"/>
      <c r="K2414" s="184">
        <v>0</v>
      </c>
      <c r="L2414" s="126"/>
      <c r="M2414" s="185" t="s">
        <v>0</v>
      </c>
      <c r="N2414" s="126"/>
    </row>
    <row r="2415" spans="1:14" x14ac:dyDescent="0.2">
      <c r="A2415" s="136" t="s">
        <v>438</v>
      </c>
      <c r="B2415" s="126"/>
      <c r="C2415" s="136" t="s">
        <v>427</v>
      </c>
      <c r="D2415" s="126"/>
      <c r="E2415" s="126"/>
      <c r="F2415" s="126"/>
      <c r="G2415" s="126"/>
      <c r="H2415" s="126"/>
      <c r="I2415" s="184" t="s">
        <v>0</v>
      </c>
      <c r="J2415" s="126"/>
      <c r="K2415" s="184">
        <v>0</v>
      </c>
      <c r="L2415" s="126"/>
      <c r="M2415" s="185" t="s">
        <v>0</v>
      </c>
      <c r="N2415" s="126"/>
    </row>
    <row r="2416" spans="1:14" x14ac:dyDescent="0.2">
      <c r="A2416" s="186" t="s">
        <v>461</v>
      </c>
      <c r="B2416" s="126"/>
      <c r="C2416" s="186" t="s">
        <v>462</v>
      </c>
      <c r="D2416" s="126"/>
      <c r="E2416" s="126"/>
      <c r="F2416" s="126"/>
      <c r="G2416" s="126"/>
      <c r="H2416" s="126"/>
      <c r="I2416" s="120">
        <v>16500</v>
      </c>
      <c r="J2416" s="126"/>
      <c r="K2416" s="120">
        <v>0</v>
      </c>
      <c r="L2416" s="126"/>
      <c r="M2416" s="183">
        <v>0</v>
      </c>
      <c r="N2416" s="126"/>
    </row>
    <row r="2417" spans="1:14" x14ac:dyDescent="0.2">
      <c r="A2417" s="136" t="s">
        <v>463</v>
      </c>
      <c r="B2417" s="126"/>
      <c r="C2417" s="136" t="s">
        <v>464</v>
      </c>
      <c r="D2417" s="126"/>
      <c r="E2417" s="126"/>
      <c r="F2417" s="126"/>
      <c r="G2417" s="126"/>
      <c r="H2417" s="126"/>
      <c r="I2417" s="184" t="s">
        <v>0</v>
      </c>
      <c r="J2417" s="126"/>
      <c r="K2417" s="184">
        <v>0</v>
      </c>
      <c r="L2417" s="126"/>
      <c r="M2417" s="185" t="s">
        <v>0</v>
      </c>
      <c r="N2417" s="126"/>
    </row>
    <row r="2418" spans="1:14" x14ac:dyDescent="0.2">
      <c r="A2418" s="179" t="s">
        <v>1004</v>
      </c>
      <c r="B2418" s="126"/>
      <c r="C2418" s="179" t="s">
        <v>1005</v>
      </c>
      <c r="D2418" s="126"/>
      <c r="E2418" s="126"/>
      <c r="F2418" s="126"/>
      <c r="G2418" s="126"/>
      <c r="H2418" s="126"/>
      <c r="I2418" s="180">
        <v>1910000</v>
      </c>
      <c r="J2418" s="126"/>
      <c r="K2418" s="180">
        <v>0</v>
      </c>
      <c r="L2418" s="126"/>
      <c r="M2418" s="181">
        <v>0</v>
      </c>
      <c r="N2418" s="126"/>
    </row>
    <row r="2419" spans="1:14" x14ac:dyDescent="0.2">
      <c r="A2419" s="177" t="s">
        <v>1006</v>
      </c>
      <c r="B2419" s="126"/>
      <c r="C2419" s="177" t="s">
        <v>1007</v>
      </c>
      <c r="D2419" s="126"/>
      <c r="E2419" s="126"/>
      <c r="F2419" s="126"/>
      <c r="G2419" s="126"/>
      <c r="H2419" s="126"/>
      <c r="I2419" s="178">
        <v>1910000</v>
      </c>
      <c r="J2419" s="126"/>
      <c r="K2419" s="178">
        <v>0</v>
      </c>
      <c r="L2419" s="126"/>
      <c r="M2419" s="182">
        <v>0</v>
      </c>
      <c r="N2419" s="126"/>
    </row>
    <row r="2420" spans="1:14" x14ac:dyDescent="0.2">
      <c r="A2420" s="174" t="s">
        <v>199</v>
      </c>
      <c r="B2420" s="126"/>
      <c r="C2420" s="126"/>
      <c r="D2420" s="126"/>
      <c r="E2420" s="126"/>
      <c r="F2420" s="126"/>
      <c r="G2420" s="126"/>
      <c r="H2420" s="126"/>
      <c r="I2420" s="175">
        <v>23000</v>
      </c>
      <c r="J2420" s="126"/>
      <c r="K2420" s="175">
        <v>0</v>
      </c>
      <c r="L2420" s="126"/>
      <c r="M2420" s="176">
        <v>0</v>
      </c>
      <c r="N2420" s="126"/>
    </row>
    <row r="2421" spans="1:14" x14ac:dyDescent="0.2">
      <c r="A2421" s="174" t="s">
        <v>200</v>
      </c>
      <c r="B2421" s="126"/>
      <c r="C2421" s="126"/>
      <c r="D2421" s="126"/>
      <c r="E2421" s="126"/>
      <c r="F2421" s="126"/>
      <c r="G2421" s="126"/>
      <c r="H2421" s="126"/>
      <c r="I2421" s="175">
        <v>23000</v>
      </c>
      <c r="J2421" s="126"/>
      <c r="K2421" s="175">
        <v>0</v>
      </c>
      <c r="L2421" s="126"/>
      <c r="M2421" s="176">
        <v>0</v>
      </c>
      <c r="N2421" s="126"/>
    </row>
    <row r="2422" spans="1:14" x14ac:dyDescent="0.2">
      <c r="A2422" s="186" t="s">
        <v>403</v>
      </c>
      <c r="B2422" s="126"/>
      <c r="C2422" s="186" t="s">
        <v>404</v>
      </c>
      <c r="D2422" s="126"/>
      <c r="E2422" s="126"/>
      <c r="F2422" s="126"/>
      <c r="G2422" s="126"/>
      <c r="H2422" s="126"/>
      <c r="I2422" s="120">
        <v>3000</v>
      </c>
      <c r="J2422" s="126"/>
      <c r="K2422" s="120">
        <v>0</v>
      </c>
      <c r="L2422" s="126"/>
      <c r="M2422" s="183">
        <v>0</v>
      </c>
      <c r="N2422" s="126"/>
    </row>
    <row r="2423" spans="1:14" x14ac:dyDescent="0.2">
      <c r="A2423" s="136" t="s">
        <v>409</v>
      </c>
      <c r="B2423" s="126"/>
      <c r="C2423" s="136" t="s">
        <v>410</v>
      </c>
      <c r="D2423" s="126"/>
      <c r="E2423" s="126"/>
      <c r="F2423" s="126"/>
      <c r="G2423" s="126"/>
      <c r="H2423" s="126"/>
      <c r="I2423" s="184" t="s">
        <v>0</v>
      </c>
      <c r="J2423" s="126"/>
      <c r="K2423" s="184">
        <v>0</v>
      </c>
      <c r="L2423" s="126"/>
      <c r="M2423" s="185" t="s">
        <v>0</v>
      </c>
      <c r="N2423" s="126"/>
    </row>
    <row r="2424" spans="1:14" x14ac:dyDescent="0.2">
      <c r="A2424" s="186" t="s">
        <v>717</v>
      </c>
      <c r="B2424" s="126"/>
      <c r="C2424" s="186" t="s">
        <v>718</v>
      </c>
      <c r="D2424" s="126"/>
      <c r="E2424" s="126"/>
      <c r="F2424" s="126"/>
      <c r="G2424" s="126"/>
      <c r="H2424" s="126"/>
      <c r="I2424" s="120">
        <v>20000</v>
      </c>
      <c r="J2424" s="126"/>
      <c r="K2424" s="120">
        <v>0</v>
      </c>
      <c r="L2424" s="126"/>
      <c r="M2424" s="183">
        <v>0</v>
      </c>
      <c r="N2424" s="126"/>
    </row>
    <row r="2425" spans="1:14" x14ac:dyDescent="0.2">
      <c r="A2425" s="136" t="s">
        <v>719</v>
      </c>
      <c r="B2425" s="126"/>
      <c r="C2425" s="136" t="s">
        <v>718</v>
      </c>
      <c r="D2425" s="126"/>
      <c r="E2425" s="126"/>
      <c r="F2425" s="126"/>
      <c r="G2425" s="126"/>
      <c r="H2425" s="126"/>
      <c r="I2425" s="184" t="s">
        <v>0</v>
      </c>
      <c r="J2425" s="126"/>
      <c r="K2425" s="184">
        <v>0</v>
      </c>
      <c r="L2425" s="126"/>
      <c r="M2425" s="185" t="s">
        <v>0</v>
      </c>
      <c r="N2425" s="126"/>
    </row>
    <row r="2426" spans="1:14" x14ac:dyDescent="0.2">
      <c r="A2426" s="174" t="s">
        <v>210</v>
      </c>
      <c r="B2426" s="126"/>
      <c r="C2426" s="126"/>
      <c r="D2426" s="126"/>
      <c r="E2426" s="126"/>
      <c r="F2426" s="126"/>
      <c r="G2426" s="126"/>
      <c r="H2426" s="126"/>
      <c r="I2426" s="175">
        <v>1887000</v>
      </c>
      <c r="J2426" s="126"/>
      <c r="K2426" s="175">
        <v>0</v>
      </c>
      <c r="L2426" s="126"/>
      <c r="M2426" s="176">
        <v>0</v>
      </c>
      <c r="N2426" s="126"/>
    </row>
    <row r="2427" spans="1:14" x14ac:dyDescent="0.2">
      <c r="A2427" s="174" t="s">
        <v>211</v>
      </c>
      <c r="B2427" s="126"/>
      <c r="C2427" s="126"/>
      <c r="D2427" s="126"/>
      <c r="E2427" s="126"/>
      <c r="F2427" s="126"/>
      <c r="G2427" s="126"/>
      <c r="H2427" s="126"/>
      <c r="I2427" s="175">
        <v>1887000</v>
      </c>
      <c r="J2427" s="126"/>
      <c r="K2427" s="175">
        <v>0</v>
      </c>
      <c r="L2427" s="126"/>
      <c r="M2427" s="176">
        <v>0</v>
      </c>
      <c r="N2427" s="126"/>
    </row>
    <row r="2428" spans="1:14" x14ac:dyDescent="0.2">
      <c r="A2428" s="186" t="s">
        <v>403</v>
      </c>
      <c r="B2428" s="126"/>
      <c r="C2428" s="186" t="s">
        <v>404</v>
      </c>
      <c r="D2428" s="126"/>
      <c r="E2428" s="126"/>
      <c r="F2428" s="126"/>
      <c r="G2428" s="126"/>
      <c r="H2428" s="126"/>
      <c r="I2428" s="120">
        <v>17000</v>
      </c>
      <c r="J2428" s="126"/>
      <c r="K2428" s="120">
        <v>0</v>
      </c>
      <c r="L2428" s="126"/>
      <c r="M2428" s="183">
        <v>0</v>
      </c>
      <c r="N2428" s="126"/>
    </row>
    <row r="2429" spans="1:14" x14ac:dyDescent="0.2">
      <c r="A2429" s="136" t="s">
        <v>409</v>
      </c>
      <c r="B2429" s="126"/>
      <c r="C2429" s="136" t="s">
        <v>410</v>
      </c>
      <c r="D2429" s="126"/>
      <c r="E2429" s="126"/>
      <c r="F2429" s="126"/>
      <c r="G2429" s="126"/>
      <c r="H2429" s="126"/>
      <c r="I2429" s="184" t="s">
        <v>0</v>
      </c>
      <c r="J2429" s="126"/>
      <c r="K2429" s="184">
        <v>0</v>
      </c>
      <c r="L2429" s="126"/>
      <c r="M2429" s="185" t="s">
        <v>0</v>
      </c>
      <c r="N2429" s="126"/>
    </row>
    <row r="2430" spans="1:14" x14ac:dyDescent="0.2">
      <c r="A2430" s="186" t="s">
        <v>717</v>
      </c>
      <c r="B2430" s="126"/>
      <c r="C2430" s="186" t="s">
        <v>718</v>
      </c>
      <c r="D2430" s="126"/>
      <c r="E2430" s="126"/>
      <c r="F2430" s="126"/>
      <c r="G2430" s="126"/>
      <c r="H2430" s="126"/>
      <c r="I2430" s="120">
        <v>1870000</v>
      </c>
      <c r="J2430" s="126"/>
      <c r="K2430" s="120">
        <v>0</v>
      </c>
      <c r="L2430" s="126"/>
      <c r="M2430" s="183">
        <v>0</v>
      </c>
      <c r="N2430" s="126"/>
    </row>
    <row r="2431" spans="1:14" x14ac:dyDescent="0.2">
      <c r="A2431" s="136" t="s">
        <v>719</v>
      </c>
      <c r="B2431" s="126"/>
      <c r="C2431" s="136" t="s">
        <v>718</v>
      </c>
      <c r="D2431" s="126"/>
      <c r="E2431" s="126"/>
      <c r="F2431" s="126"/>
      <c r="G2431" s="126"/>
      <c r="H2431" s="126"/>
      <c r="I2431" s="184" t="s">
        <v>0</v>
      </c>
      <c r="J2431" s="126"/>
      <c r="K2431" s="184">
        <v>0</v>
      </c>
      <c r="L2431" s="126"/>
      <c r="M2431" s="185" t="s">
        <v>0</v>
      </c>
      <c r="N2431" s="126"/>
    </row>
    <row r="2432" spans="1:14" x14ac:dyDescent="0.2">
      <c r="A2432" s="179" t="s">
        <v>1008</v>
      </c>
      <c r="B2432" s="126"/>
      <c r="C2432" s="179" t="s">
        <v>1009</v>
      </c>
      <c r="D2432" s="126"/>
      <c r="E2432" s="126"/>
      <c r="F2432" s="126"/>
      <c r="G2432" s="126"/>
      <c r="H2432" s="126"/>
      <c r="I2432" s="180">
        <v>24000</v>
      </c>
      <c r="J2432" s="126"/>
      <c r="K2432" s="180">
        <v>0</v>
      </c>
      <c r="L2432" s="126"/>
      <c r="M2432" s="181">
        <v>0</v>
      </c>
      <c r="N2432" s="126"/>
    </row>
    <row r="2433" spans="1:14" x14ac:dyDescent="0.2">
      <c r="A2433" s="177" t="s">
        <v>985</v>
      </c>
      <c r="B2433" s="126"/>
      <c r="C2433" s="177" t="s">
        <v>1010</v>
      </c>
      <c r="D2433" s="126"/>
      <c r="E2433" s="126"/>
      <c r="F2433" s="126"/>
      <c r="G2433" s="126"/>
      <c r="H2433" s="126"/>
      <c r="I2433" s="178">
        <v>24000</v>
      </c>
      <c r="J2433" s="126"/>
      <c r="K2433" s="178">
        <v>0</v>
      </c>
      <c r="L2433" s="126"/>
      <c r="M2433" s="182">
        <v>0</v>
      </c>
      <c r="N2433" s="126"/>
    </row>
    <row r="2434" spans="1:14" x14ac:dyDescent="0.2">
      <c r="A2434" s="174" t="s">
        <v>214</v>
      </c>
      <c r="B2434" s="126"/>
      <c r="C2434" s="126"/>
      <c r="D2434" s="126"/>
      <c r="E2434" s="126"/>
      <c r="F2434" s="126"/>
      <c r="G2434" s="126"/>
      <c r="H2434" s="126"/>
      <c r="I2434" s="175">
        <v>24000</v>
      </c>
      <c r="J2434" s="126"/>
      <c r="K2434" s="175">
        <v>0</v>
      </c>
      <c r="L2434" s="126"/>
      <c r="M2434" s="176">
        <v>0</v>
      </c>
      <c r="N2434" s="126"/>
    </row>
    <row r="2435" spans="1:14" x14ac:dyDescent="0.2">
      <c r="A2435" s="174" t="s">
        <v>215</v>
      </c>
      <c r="B2435" s="126"/>
      <c r="C2435" s="126"/>
      <c r="D2435" s="126"/>
      <c r="E2435" s="126"/>
      <c r="F2435" s="126"/>
      <c r="G2435" s="126"/>
      <c r="H2435" s="126"/>
      <c r="I2435" s="175">
        <v>24000</v>
      </c>
      <c r="J2435" s="126"/>
      <c r="K2435" s="175">
        <v>0</v>
      </c>
      <c r="L2435" s="126"/>
      <c r="M2435" s="176">
        <v>0</v>
      </c>
      <c r="N2435" s="126"/>
    </row>
    <row r="2436" spans="1:14" x14ac:dyDescent="0.2">
      <c r="A2436" s="186" t="s">
        <v>370</v>
      </c>
      <c r="B2436" s="126"/>
      <c r="C2436" s="186" t="s">
        <v>371</v>
      </c>
      <c r="D2436" s="126"/>
      <c r="E2436" s="126"/>
      <c r="F2436" s="126"/>
      <c r="G2436" s="126"/>
      <c r="H2436" s="126"/>
      <c r="I2436" s="120">
        <v>20000</v>
      </c>
      <c r="J2436" s="126"/>
      <c r="K2436" s="120">
        <v>0</v>
      </c>
      <c r="L2436" s="126"/>
      <c r="M2436" s="183">
        <v>0</v>
      </c>
      <c r="N2436" s="126"/>
    </row>
    <row r="2437" spans="1:14" x14ac:dyDescent="0.2">
      <c r="A2437" s="136" t="s">
        <v>372</v>
      </c>
      <c r="B2437" s="126"/>
      <c r="C2437" s="136" t="s">
        <v>373</v>
      </c>
      <c r="D2437" s="126"/>
      <c r="E2437" s="126"/>
      <c r="F2437" s="126"/>
      <c r="G2437" s="126"/>
      <c r="H2437" s="126"/>
      <c r="I2437" s="184" t="s">
        <v>0</v>
      </c>
      <c r="J2437" s="126"/>
      <c r="K2437" s="184">
        <v>0</v>
      </c>
      <c r="L2437" s="126"/>
      <c r="M2437" s="185" t="s">
        <v>0</v>
      </c>
      <c r="N2437" s="126"/>
    </row>
    <row r="2438" spans="1:14" x14ac:dyDescent="0.2">
      <c r="A2438" s="186" t="s">
        <v>379</v>
      </c>
      <c r="B2438" s="126"/>
      <c r="C2438" s="186" t="s">
        <v>380</v>
      </c>
      <c r="D2438" s="126"/>
      <c r="E2438" s="126"/>
      <c r="F2438" s="126"/>
      <c r="G2438" s="126"/>
      <c r="H2438" s="126"/>
      <c r="I2438" s="120">
        <v>4000</v>
      </c>
      <c r="J2438" s="126"/>
      <c r="K2438" s="120">
        <v>0</v>
      </c>
      <c r="L2438" s="126"/>
      <c r="M2438" s="183">
        <v>0</v>
      </c>
      <c r="N2438" s="126"/>
    </row>
    <row r="2439" spans="1:14" x14ac:dyDescent="0.2">
      <c r="A2439" s="136" t="s">
        <v>381</v>
      </c>
      <c r="B2439" s="126"/>
      <c r="C2439" s="136" t="s">
        <v>382</v>
      </c>
      <c r="D2439" s="126"/>
      <c r="E2439" s="126"/>
      <c r="F2439" s="126"/>
      <c r="G2439" s="126"/>
      <c r="H2439" s="126"/>
      <c r="I2439" s="184" t="s">
        <v>0</v>
      </c>
      <c r="J2439" s="126"/>
      <c r="K2439" s="184">
        <v>0</v>
      </c>
      <c r="L2439" s="126"/>
      <c r="M2439" s="185" t="s">
        <v>0</v>
      </c>
      <c r="N2439" s="126"/>
    </row>
    <row r="2440" spans="1:14" x14ac:dyDescent="0.2">
      <c r="A2440" s="179" t="s">
        <v>1011</v>
      </c>
      <c r="B2440" s="126"/>
      <c r="C2440" s="179" t="s">
        <v>1012</v>
      </c>
      <c r="D2440" s="126"/>
      <c r="E2440" s="126"/>
      <c r="F2440" s="126"/>
      <c r="G2440" s="126"/>
      <c r="H2440" s="126"/>
      <c r="I2440" s="180">
        <v>21000</v>
      </c>
      <c r="J2440" s="126"/>
      <c r="K2440" s="180">
        <v>20832.72</v>
      </c>
      <c r="L2440" s="126"/>
      <c r="M2440" s="181">
        <v>99.2</v>
      </c>
      <c r="N2440" s="126"/>
    </row>
    <row r="2441" spans="1:14" x14ac:dyDescent="0.2">
      <c r="A2441" s="177" t="s">
        <v>985</v>
      </c>
      <c r="B2441" s="126"/>
      <c r="C2441" s="177" t="s">
        <v>1013</v>
      </c>
      <c r="D2441" s="126"/>
      <c r="E2441" s="126"/>
      <c r="F2441" s="126"/>
      <c r="G2441" s="126"/>
      <c r="H2441" s="126"/>
      <c r="I2441" s="178">
        <v>21000</v>
      </c>
      <c r="J2441" s="126"/>
      <c r="K2441" s="178">
        <v>20832.72</v>
      </c>
      <c r="L2441" s="126"/>
      <c r="M2441" s="182">
        <v>99.2</v>
      </c>
      <c r="N2441" s="126"/>
    </row>
    <row r="2442" spans="1:14" x14ac:dyDescent="0.2">
      <c r="A2442" s="174" t="s">
        <v>214</v>
      </c>
      <c r="B2442" s="126"/>
      <c r="C2442" s="126"/>
      <c r="D2442" s="126"/>
      <c r="E2442" s="126"/>
      <c r="F2442" s="126"/>
      <c r="G2442" s="126"/>
      <c r="H2442" s="126"/>
      <c r="I2442" s="175">
        <v>21000</v>
      </c>
      <c r="J2442" s="126"/>
      <c r="K2442" s="175">
        <v>20832.72</v>
      </c>
      <c r="L2442" s="126"/>
      <c r="M2442" s="176">
        <v>99.2</v>
      </c>
      <c r="N2442" s="126"/>
    </row>
    <row r="2443" spans="1:14" x14ac:dyDescent="0.2">
      <c r="A2443" s="174" t="s">
        <v>215</v>
      </c>
      <c r="B2443" s="126"/>
      <c r="C2443" s="126"/>
      <c r="D2443" s="126"/>
      <c r="E2443" s="126"/>
      <c r="F2443" s="126"/>
      <c r="G2443" s="126"/>
      <c r="H2443" s="126"/>
      <c r="I2443" s="175">
        <v>21000</v>
      </c>
      <c r="J2443" s="126"/>
      <c r="K2443" s="175">
        <v>20832.72</v>
      </c>
      <c r="L2443" s="126"/>
      <c r="M2443" s="176">
        <v>99.2</v>
      </c>
      <c r="N2443" s="126"/>
    </row>
    <row r="2444" spans="1:14" x14ac:dyDescent="0.2">
      <c r="A2444" s="186" t="s">
        <v>370</v>
      </c>
      <c r="B2444" s="126"/>
      <c r="C2444" s="186" t="s">
        <v>371</v>
      </c>
      <c r="D2444" s="126"/>
      <c r="E2444" s="126"/>
      <c r="F2444" s="126"/>
      <c r="G2444" s="126"/>
      <c r="H2444" s="126"/>
      <c r="I2444" s="120">
        <v>18000</v>
      </c>
      <c r="J2444" s="126"/>
      <c r="K2444" s="120">
        <v>17882.169999999998</v>
      </c>
      <c r="L2444" s="126"/>
      <c r="M2444" s="183">
        <v>99.35</v>
      </c>
      <c r="N2444" s="126"/>
    </row>
    <row r="2445" spans="1:14" x14ac:dyDescent="0.2">
      <c r="A2445" s="136" t="s">
        <v>372</v>
      </c>
      <c r="B2445" s="126"/>
      <c r="C2445" s="136" t="s">
        <v>373</v>
      </c>
      <c r="D2445" s="126"/>
      <c r="E2445" s="126"/>
      <c r="F2445" s="126"/>
      <c r="G2445" s="126"/>
      <c r="H2445" s="126"/>
      <c r="I2445" s="184" t="s">
        <v>0</v>
      </c>
      <c r="J2445" s="126"/>
      <c r="K2445" s="184">
        <v>17882.169999999998</v>
      </c>
      <c r="L2445" s="126"/>
      <c r="M2445" s="185" t="s">
        <v>0</v>
      </c>
      <c r="N2445" s="126"/>
    </row>
    <row r="2446" spans="1:14" x14ac:dyDescent="0.2">
      <c r="A2446" s="186" t="s">
        <v>379</v>
      </c>
      <c r="B2446" s="126"/>
      <c r="C2446" s="186" t="s">
        <v>380</v>
      </c>
      <c r="D2446" s="126"/>
      <c r="E2446" s="126"/>
      <c r="F2446" s="126"/>
      <c r="G2446" s="126"/>
      <c r="H2446" s="126"/>
      <c r="I2446" s="120">
        <v>3000</v>
      </c>
      <c r="J2446" s="126"/>
      <c r="K2446" s="120">
        <v>2950.55</v>
      </c>
      <c r="L2446" s="126"/>
      <c r="M2446" s="183">
        <v>98.35</v>
      </c>
      <c r="N2446" s="126"/>
    </row>
    <row r="2447" spans="1:14" x14ac:dyDescent="0.2">
      <c r="A2447" s="136" t="s">
        <v>381</v>
      </c>
      <c r="B2447" s="126"/>
      <c r="C2447" s="136" t="s">
        <v>382</v>
      </c>
      <c r="D2447" s="126"/>
      <c r="E2447" s="126"/>
      <c r="F2447" s="126"/>
      <c r="G2447" s="126"/>
      <c r="H2447" s="126"/>
      <c r="I2447" s="184" t="s">
        <v>0</v>
      </c>
      <c r="J2447" s="126"/>
      <c r="K2447" s="184">
        <v>2950.55</v>
      </c>
      <c r="L2447" s="126"/>
      <c r="M2447" s="185" t="s">
        <v>0</v>
      </c>
      <c r="N2447" s="126"/>
    </row>
    <row r="2448" spans="1:14" x14ac:dyDescent="0.2">
      <c r="A2448" s="179" t="s">
        <v>1014</v>
      </c>
      <c r="B2448" s="126"/>
      <c r="C2448" s="179" t="s">
        <v>1015</v>
      </c>
      <c r="D2448" s="126"/>
      <c r="E2448" s="126"/>
      <c r="F2448" s="126"/>
      <c r="G2448" s="126"/>
      <c r="H2448" s="126"/>
      <c r="I2448" s="180">
        <v>8700</v>
      </c>
      <c r="J2448" s="126"/>
      <c r="K2448" s="180">
        <v>0</v>
      </c>
      <c r="L2448" s="126"/>
      <c r="M2448" s="181">
        <v>0</v>
      </c>
      <c r="N2448" s="126"/>
    </row>
    <row r="2449" spans="1:14" x14ac:dyDescent="0.2">
      <c r="A2449" s="177" t="s">
        <v>985</v>
      </c>
      <c r="B2449" s="126"/>
      <c r="C2449" s="177" t="s">
        <v>1016</v>
      </c>
      <c r="D2449" s="126"/>
      <c r="E2449" s="126"/>
      <c r="F2449" s="126"/>
      <c r="G2449" s="126"/>
      <c r="H2449" s="126"/>
      <c r="I2449" s="178">
        <v>8700</v>
      </c>
      <c r="J2449" s="126"/>
      <c r="K2449" s="178">
        <v>0</v>
      </c>
      <c r="L2449" s="126"/>
      <c r="M2449" s="182">
        <v>0</v>
      </c>
      <c r="N2449" s="126"/>
    </row>
    <row r="2450" spans="1:14" x14ac:dyDescent="0.2">
      <c r="A2450" s="174" t="s">
        <v>210</v>
      </c>
      <c r="B2450" s="126"/>
      <c r="C2450" s="126"/>
      <c r="D2450" s="126"/>
      <c r="E2450" s="126"/>
      <c r="F2450" s="126"/>
      <c r="G2450" s="126"/>
      <c r="H2450" s="126"/>
      <c r="I2450" s="175">
        <v>8700</v>
      </c>
      <c r="J2450" s="126"/>
      <c r="K2450" s="175">
        <v>0</v>
      </c>
      <c r="L2450" s="126"/>
      <c r="M2450" s="176">
        <v>0</v>
      </c>
      <c r="N2450" s="126"/>
    </row>
    <row r="2451" spans="1:14" x14ac:dyDescent="0.2">
      <c r="A2451" s="174" t="s">
        <v>211</v>
      </c>
      <c r="B2451" s="126"/>
      <c r="C2451" s="126"/>
      <c r="D2451" s="126"/>
      <c r="E2451" s="126"/>
      <c r="F2451" s="126"/>
      <c r="G2451" s="126"/>
      <c r="H2451" s="126"/>
      <c r="I2451" s="175">
        <v>8700</v>
      </c>
      <c r="J2451" s="126"/>
      <c r="K2451" s="175">
        <v>0</v>
      </c>
      <c r="L2451" s="126"/>
      <c r="M2451" s="176">
        <v>0</v>
      </c>
      <c r="N2451" s="126"/>
    </row>
    <row r="2452" spans="1:14" x14ac:dyDescent="0.2">
      <c r="A2452" s="186" t="s">
        <v>370</v>
      </c>
      <c r="B2452" s="126"/>
      <c r="C2452" s="186" t="s">
        <v>371</v>
      </c>
      <c r="D2452" s="126"/>
      <c r="E2452" s="126"/>
      <c r="F2452" s="126"/>
      <c r="G2452" s="126"/>
      <c r="H2452" s="126"/>
      <c r="I2452" s="120">
        <v>7400</v>
      </c>
      <c r="J2452" s="126"/>
      <c r="K2452" s="120">
        <v>0</v>
      </c>
      <c r="L2452" s="126"/>
      <c r="M2452" s="183">
        <v>0</v>
      </c>
      <c r="N2452" s="126"/>
    </row>
    <row r="2453" spans="1:14" x14ac:dyDescent="0.2">
      <c r="A2453" s="136" t="s">
        <v>372</v>
      </c>
      <c r="B2453" s="126"/>
      <c r="C2453" s="136" t="s">
        <v>373</v>
      </c>
      <c r="D2453" s="126"/>
      <c r="E2453" s="126"/>
      <c r="F2453" s="126"/>
      <c r="G2453" s="126"/>
      <c r="H2453" s="126"/>
      <c r="I2453" s="184" t="s">
        <v>0</v>
      </c>
      <c r="J2453" s="126"/>
      <c r="K2453" s="184">
        <v>0</v>
      </c>
      <c r="L2453" s="126"/>
      <c r="M2453" s="185" t="s">
        <v>0</v>
      </c>
      <c r="N2453" s="126"/>
    </row>
    <row r="2454" spans="1:14" x14ac:dyDescent="0.2">
      <c r="A2454" s="186" t="s">
        <v>379</v>
      </c>
      <c r="B2454" s="126"/>
      <c r="C2454" s="186" t="s">
        <v>380</v>
      </c>
      <c r="D2454" s="126"/>
      <c r="E2454" s="126"/>
      <c r="F2454" s="126"/>
      <c r="G2454" s="126"/>
      <c r="H2454" s="126"/>
      <c r="I2454" s="120">
        <v>1300</v>
      </c>
      <c r="J2454" s="126"/>
      <c r="K2454" s="120">
        <v>0</v>
      </c>
      <c r="L2454" s="126"/>
      <c r="M2454" s="183">
        <v>0</v>
      </c>
      <c r="N2454" s="126"/>
    </row>
    <row r="2455" spans="1:14" x14ac:dyDescent="0.2">
      <c r="A2455" s="136" t="s">
        <v>381</v>
      </c>
      <c r="B2455" s="126"/>
      <c r="C2455" s="136" t="s">
        <v>382</v>
      </c>
      <c r="D2455" s="126"/>
      <c r="E2455" s="126"/>
      <c r="F2455" s="126"/>
      <c r="G2455" s="126"/>
      <c r="H2455" s="126"/>
      <c r="I2455" s="184" t="s">
        <v>0</v>
      </c>
      <c r="J2455" s="126"/>
      <c r="K2455" s="184">
        <v>0</v>
      </c>
      <c r="L2455" s="126"/>
      <c r="M2455" s="185" t="s">
        <v>0</v>
      </c>
      <c r="N2455" s="126"/>
    </row>
    <row r="2456" spans="1:14" x14ac:dyDescent="0.2">
      <c r="A2456" s="179" t="s">
        <v>1017</v>
      </c>
      <c r="B2456" s="126"/>
      <c r="C2456" s="179" t="s">
        <v>1018</v>
      </c>
      <c r="D2456" s="126"/>
      <c r="E2456" s="126"/>
      <c r="F2456" s="126"/>
      <c r="G2456" s="126"/>
      <c r="H2456" s="126"/>
      <c r="I2456" s="180">
        <v>490000</v>
      </c>
      <c r="J2456" s="126"/>
      <c r="K2456" s="180">
        <v>0</v>
      </c>
      <c r="L2456" s="126"/>
      <c r="M2456" s="181">
        <v>0</v>
      </c>
      <c r="N2456" s="126"/>
    </row>
    <row r="2457" spans="1:14" x14ac:dyDescent="0.2">
      <c r="A2457" s="177" t="s">
        <v>653</v>
      </c>
      <c r="B2457" s="126"/>
      <c r="C2457" s="177" t="s">
        <v>1019</v>
      </c>
      <c r="D2457" s="126"/>
      <c r="E2457" s="126"/>
      <c r="F2457" s="126"/>
      <c r="G2457" s="126"/>
      <c r="H2457" s="126"/>
      <c r="I2457" s="178">
        <v>490000</v>
      </c>
      <c r="J2457" s="126"/>
      <c r="K2457" s="178">
        <v>0</v>
      </c>
      <c r="L2457" s="126"/>
      <c r="M2457" s="182">
        <v>0</v>
      </c>
      <c r="N2457" s="126"/>
    </row>
    <row r="2458" spans="1:14" x14ac:dyDescent="0.2">
      <c r="A2458" s="174" t="s">
        <v>199</v>
      </c>
      <c r="B2458" s="126"/>
      <c r="C2458" s="126"/>
      <c r="D2458" s="126"/>
      <c r="E2458" s="126"/>
      <c r="F2458" s="126"/>
      <c r="G2458" s="126"/>
      <c r="H2458" s="126"/>
      <c r="I2458" s="175">
        <v>53000</v>
      </c>
      <c r="J2458" s="126"/>
      <c r="K2458" s="175">
        <v>0</v>
      </c>
      <c r="L2458" s="126"/>
      <c r="M2458" s="176">
        <v>0</v>
      </c>
      <c r="N2458" s="126"/>
    </row>
    <row r="2459" spans="1:14" x14ac:dyDescent="0.2">
      <c r="A2459" s="174" t="s">
        <v>200</v>
      </c>
      <c r="B2459" s="126"/>
      <c r="C2459" s="126"/>
      <c r="D2459" s="126"/>
      <c r="E2459" s="126"/>
      <c r="F2459" s="126"/>
      <c r="G2459" s="126"/>
      <c r="H2459" s="126"/>
      <c r="I2459" s="175">
        <v>53000</v>
      </c>
      <c r="J2459" s="126"/>
      <c r="K2459" s="175">
        <v>0</v>
      </c>
      <c r="L2459" s="126"/>
      <c r="M2459" s="176">
        <v>0</v>
      </c>
      <c r="N2459" s="126"/>
    </row>
    <row r="2460" spans="1:14" x14ac:dyDescent="0.2">
      <c r="A2460" s="186" t="s">
        <v>403</v>
      </c>
      <c r="B2460" s="126"/>
      <c r="C2460" s="186" t="s">
        <v>404</v>
      </c>
      <c r="D2460" s="126"/>
      <c r="E2460" s="126"/>
      <c r="F2460" s="126"/>
      <c r="G2460" s="126"/>
      <c r="H2460" s="126"/>
      <c r="I2460" s="120">
        <v>3000</v>
      </c>
      <c r="J2460" s="126"/>
      <c r="K2460" s="120">
        <v>0</v>
      </c>
      <c r="L2460" s="126"/>
      <c r="M2460" s="183">
        <v>0</v>
      </c>
      <c r="N2460" s="126"/>
    </row>
    <row r="2461" spans="1:14" x14ac:dyDescent="0.2">
      <c r="A2461" s="136" t="s">
        <v>409</v>
      </c>
      <c r="B2461" s="126"/>
      <c r="C2461" s="136" t="s">
        <v>410</v>
      </c>
      <c r="D2461" s="126"/>
      <c r="E2461" s="126"/>
      <c r="F2461" s="126"/>
      <c r="G2461" s="126"/>
      <c r="H2461" s="126"/>
      <c r="I2461" s="184" t="s">
        <v>0</v>
      </c>
      <c r="J2461" s="126"/>
      <c r="K2461" s="184">
        <v>0</v>
      </c>
      <c r="L2461" s="126"/>
      <c r="M2461" s="185" t="s">
        <v>0</v>
      </c>
      <c r="N2461" s="126"/>
    </row>
    <row r="2462" spans="1:14" x14ac:dyDescent="0.2">
      <c r="A2462" s="186" t="s">
        <v>717</v>
      </c>
      <c r="B2462" s="126"/>
      <c r="C2462" s="186" t="s">
        <v>718</v>
      </c>
      <c r="D2462" s="126"/>
      <c r="E2462" s="126"/>
      <c r="F2462" s="126"/>
      <c r="G2462" s="126"/>
      <c r="H2462" s="126"/>
      <c r="I2462" s="120">
        <v>50000</v>
      </c>
      <c r="J2462" s="126"/>
      <c r="K2462" s="120">
        <v>0</v>
      </c>
      <c r="L2462" s="126"/>
      <c r="M2462" s="183">
        <v>0</v>
      </c>
      <c r="N2462" s="126"/>
    </row>
    <row r="2463" spans="1:14" x14ac:dyDescent="0.2">
      <c r="A2463" s="136" t="s">
        <v>719</v>
      </c>
      <c r="B2463" s="126"/>
      <c r="C2463" s="136" t="s">
        <v>718</v>
      </c>
      <c r="D2463" s="126"/>
      <c r="E2463" s="126"/>
      <c r="F2463" s="126"/>
      <c r="G2463" s="126"/>
      <c r="H2463" s="126"/>
      <c r="I2463" s="184" t="s">
        <v>0</v>
      </c>
      <c r="J2463" s="126"/>
      <c r="K2463" s="184">
        <v>0</v>
      </c>
      <c r="L2463" s="126"/>
      <c r="M2463" s="185" t="s">
        <v>0</v>
      </c>
      <c r="N2463" s="126"/>
    </row>
    <row r="2464" spans="1:14" x14ac:dyDescent="0.2">
      <c r="A2464" s="174" t="s">
        <v>210</v>
      </c>
      <c r="B2464" s="126"/>
      <c r="C2464" s="126"/>
      <c r="D2464" s="126"/>
      <c r="E2464" s="126"/>
      <c r="F2464" s="126"/>
      <c r="G2464" s="126"/>
      <c r="H2464" s="126"/>
      <c r="I2464" s="175">
        <v>437000</v>
      </c>
      <c r="J2464" s="126"/>
      <c r="K2464" s="175">
        <v>0</v>
      </c>
      <c r="L2464" s="126"/>
      <c r="M2464" s="176">
        <v>0</v>
      </c>
      <c r="N2464" s="126"/>
    </row>
    <row r="2465" spans="1:14" x14ac:dyDescent="0.2">
      <c r="A2465" s="174" t="s">
        <v>211</v>
      </c>
      <c r="B2465" s="126"/>
      <c r="C2465" s="126"/>
      <c r="D2465" s="126"/>
      <c r="E2465" s="126"/>
      <c r="F2465" s="126"/>
      <c r="G2465" s="126"/>
      <c r="H2465" s="126"/>
      <c r="I2465" s="175">
        <v>437000</v>
      </c>
      <c r="J2465" s="126"/>
      <c r="K2465" s="175">
        <v>0</v>
      </c>
      <c r="L2465" s="126"/>
      <c r="M2465" s="176">
        <v>0</v>
      </c>
      <c r="N2465" s="126"/>
    </row>
    <row r="2466" spans="1:14" x14ac:dyDescent="0.2">
      <c r="A2466" s="186" t="s">
        <v>403</v>
      </c>
      <c r="B2466" s="126"/>
      <c r="C2466" s="186" t="s">
        <v>404</v>
      </c>
      <c r="D2466" s="126"/>
      <c r="E2466" s="126"/>
      <c r="F2466" s="126"/>
      <c r="G2466" s="126"/>
      <c r="H2466" s="126"/>
      <c r="I2466" s="120">
        <v>17000</v>
      </c>
      <c r="J2466" s="126"/>
      <c r="K2466" s="120">
        <v>0</v>
      </c>
      <c r="L2466" s="126"/>
      <c r="M2466" s="183">
        <v>0</v>
      </c>
      <c r="N2466" s="126"/>
    </row>
    <row r="2467" spans="1:14" x14ac:dyDescent="0.2">
      <c r="A2467" s="136" t="s">
        <v>409</v>
      </c>
      <c r="B2467" s="126"/>
      <c r="C2467" s="136" t="s">
        <v>410</v>
      </c>
      <c r="D2467" s="126"/>
      <c r="E2467" s="126"/>
      <c r="F2467" s="126"/>
      <c r="G2467" s="126"/>
      <c r="H2467" s="126"/>
      <c r="I2467" s="184" t="s">
        <v>0</v>
      </c>
      <c r="J2467" s="126"/>
      <c r="K2467" s="184">
        <v>0</v>
      </c>
      <c r="L2467" s="126"/>
      <c r="M2467" s="185" t="s">
        <v>0</v>
      </c>
      <c r="N2467" s="126"/>
    </row>
    <row r="2468" spans="1:14" x14ac:dyDescent="0.2">
      <c r="A2468" s="186" t="s">
        <v>717</v>
      </c>
      <c r="B2468" s="126"/>
      <c r="C2468" s="186" t="s">
        <v>718</v>
      </c>
      <c r="D2468" s="126"/>
      <c r="E2468" s="126"/>
      <c r="F2468" s="126"/>
      <c r="G2468" s="126"/>
      <c r="H2468" s="126"/>
      <c r="I2468" s="120">
        <v>420000</v>
      </c>
      <c r="J2468" s="126"/>
      <c r="K2468" s="120">
        <v>0</v>
      </c>
      <c r="L2468" s="126"/>
      <c r="M2468" s="183">
        <v>0</v>
      </c>
      <c r="N2468" s="126"/>
    </row>
    <row r="2469" spans="1:14" x14ac:dyDescent="0.2">
      <c r="A2469" s="136" t="s">
        <v>719</v>
      </c>
      <c r="B2469" s="126"/>
      <c r="C2469" s="136" t="s">
        <v>718</v>
      </c>
      <c r="D2469" s="126"/>
      <c r="E2469" s="126"/>
      <c r="F2469" s="126"/>
      <c r="G2469" s="126"/>
      <c r="H2469" s="126"/>
      <c r="I2469" s="184" t="s">
        <v>0</v>
      </c>
      <c r="J2469" s="126"/>
      <c r="K2469" s="184">
        <v>0</v>
      </c>
      <c r="L2469" s="126"/>
      <c r="M2469" s="185" t="s">
        <v>0</v>
      </c>
      <c r="N2469" s="126"/>
    </row>
    <row r="2470" spans="1:14" x14ac:dyDescent="0.2">
      <c r="A2470" s="179" t="s">
        <v>1020</v>
      </c>
      <c r="B2470" s="126"/>
      <c r="C2470" s="179" t="s">
        <v>1021</v>
      </c>
      <c r="D2470" s="126"/>
      <c r="E2470" s="126"/>
      <c r="F2470" s="126"/>
      <c r="G2470" s="126"/>
      <c r="H2470" s="126"/>
      <c r="I2470" s="180">
        <v>490000</v>
      </c>
      <c r="J2470" s="126"/>
      <c r="K2470" s="180">
        <v>0</v>
      </c>
      <c r="L2470" s="126"/>
      <c r="M2470" s="181">
        <v>0</v>
      </c>
      <c r="N2470" s="126"/>
    </row>
    <row r="2471" spans="1:14" x14ac:dyDescent="0.2">
      <c r="A2471" s="177" t="s">
        <v>1022</v>
      </c>
      <c r="B2471" s="126"/>
      <c r="C2471" s="177" t="s">
        <v>1023</v>
      </c>
      <c r="D2471" s="126"/>
      <c r="E2471" s="126"/>
      <c r="F2471" s="126"/>
      <c r="G2471" s="126"/>
      <c r="H2471" s="126"/>
      <c r="I2471" s="178">
        <v>490000</v>
      </c>
      <c r="J2471" s="126"/>
      <c r="K2471" s="178">
        <v>0</v>
      </c>
      <c r="L2471" s="126"/>
      <c r="M2471" s="182">
        <v>0</v>
      </c>
      <c r="N2471" s="126"/>
    </row>
    <row r="2472" spans="1:14" x14ac:dyDescent="0.2">
      <c r="A2472" s="174" t="s">
        <v>199</v>
      </c>
      <c r="B2472" s="126"/>
      <c r="C2472" s="126"/>
      <c r="D2472" s="126"/>
      <c r="E2472" s="126"/>
      <c r="F2472" s="126"/>
      <c r="G2472" s="126"/>
      <c r="H2472" s="126"/>
      <c r="I2472" s="175">
        <v>53000</v>
      </c>
      <c r="J2472" s="126"/>
      <c r="K2472" s="175">
        <v>0</v>
      </c>
      <c r="L2472" s="126"/>
      <c r="M2472" s="176">
        <v>0</v>
      </c>
      <c r="N2472" s="126"/>
    </row>
    <row r="2473" spans="1:14" x14ac:dyDescent="0.2">
      <c r="A2473" s="174" t="s">
        <v>200</v>
      </c>
      <c r="B2473" s="126"/>
      <c r="C2473" s="126"/>
      <c r="D2473" s="126"/>
      <c r="E2473" s="126"/>
      <c r="F2473" s="126"/>
      <c r="G2473" s="126"/>
      <c r="H2473" s="126"/>
      <c r="I2473" s="175">
        <v>53000</v>
      </c>
      <c r="J2473" s="126"/>
      <c r="K2473" s="175">
        <v>0</v>
      </c>
      <c r="L2473" s="126"/>
      <c r="M2473" s="176">
        <v>0</v>
      </c>
      <c r="N2473" s="126"/>
    </row>
    <row r="2474" spans="1:14" x14ac:dyDescent="0.2">
      <c r="A2474" s="186" t="s">
        <v>403</v>
      </c>
      <c r="B2474" s="126"/>
      <c r="C2474" s="186" t="s">
        <v>404</v>
      </c>
      <c r="D2474" s="126"/>
      <c r="E2474" s="126"/>
      <c r="F2474" s="126"/>
      <c r="G2474" s="126"/>
      <c r="H2474" s="126"/>
      <c r="I2474" s="120">
        <v>3000</v>
      </c>
      <c r="J2474" s="126"/>
      <c r="K2474" s="120">
        <v>0</v>
      </c>
      <c r="L2474" s="126"/>
      <c r="M2474" s="183">
        <v>0</v>
      </c>
      <c r="N2474" s="126"/>
    </row>
    <row r="2475" spans="1:14" x14ac:dyDescent="0.2">
      <c r="A2475" s="136" t="s">
        <v>409</v>
      </c>
      <c r="B2475" s="126"/>
      <c r="C2475" s="136" t="s">
        <v>410</v>
      </c>
      <c r="D2475" s="126"/>
      <c r="E2475" s="126"/>
      <c r="F2475" s="126"/>
      <c r="G2475" s="126"/>
      <c r="H2475" s="126"/>
      <c r="I2475" s="184" t="s">
        <v>0</v>
      </c>
      <c r="J2475" s="126"/>
      <c r="K2475" s="184">
        <v>0</v>
      </c>
      <c r="L2475" s="126"/>
      <c r="M2475" s="185" t="s">
        <v>0</v>
      </c>
      <c r="N2475" s="126"/>
    </row>
    <row r="2476" spans="1:14" x14ac:dyDescent="0.2">
      <c r="A2476" s="186" t="s">
        <v>717</v>
      </c>
      <c r="B2476" s="126"/>
      <c r="C2476" s="186" t="s">
        <v>718</v>
      </c>
      <c r="D2476" s="126"/>
      <c r="E2476" s="126"/>
      <c r="F2476" s="126"/>
      <c r="G2476" s="126"/>
      <c r="H2476" s="126"/>
      <c r="I2476" s="120">
        <v>50000</v>
      </c>
      <c r="J2476" s="126"/>
      <c r="K2476" s="120">
        <v>0</v>
      </c>
      <c r="L2476" s="126"/>
      <c r="M2476" s="183">
        <v>0</v>
      </c>
      <c r="N2476" s="126"/>
    </row>
    <row r="2477" spans="1:14" x14ac:dyDescent="0.2">
      <c r="A2477" s="136" t="s">
        <v>719</v>
      </c>
      <c r="B2477" s="126"/>
      <c r="C2477" s="136" t="s">
        <v>718</v>
      </c>
      <c r="D2477" s="126"/>
      <c r="E2477" s="126"/>
      <c r="F2477" s="126"/>
      <c r="G2477" s="126"/>
      <c r="H2477" s="126"/>
      <c r="I2477" s="184" t="s">
        <v>0</v>
      </c>
      <c r="J2477" s="126"/>
      <c r="K2477" s="184">
        <v>0</v>
      </c>
      <c r="L2477" s="126"/>
      <c r="M2477" s="185" t="s">
        <v>0</v>
      </c>
      <c r="N2477" s="126"/>
    </row>
    <row r="2478" spans="1:14" x14ac:dyDescent="0.2">
      <c r="A2478" s="174" t="s">
        <v>210</v>
      </c>
      <c r="B2478" s="126"/>
      <c r="C2478" s="126"/>
      <c r="D2478" s="126"/>
      <c r="E2478" s="126"/>
      <c r="F2478" s="126"/>
      <c r="G2478" s="126"/>
      <c r="H2478" s="126"/>
      <c r="I2478" s="175">
        <v>437000</v>
      </c>
      <c r="J2478" s="126"/>
      <c r="K2478" s="175">
        <v>0</v>
      </c>
      <c r="L2478" s="126"/>
      <c r="M2478" s="176">
        <v>0</v>
      </c>
      <c r="N2478" s="126"/>
    </row>
    <row r="2479" spans="1:14" x14ac:dyDescent="0.2">
      <c r="A2479" s="174" t="s">
        <v>211</v>
      </c>
      <c r="B2479" s="126"/>
      <c r="C2479" s="126"/>
      <c r="D2479" s="126"/>
      <c r="E2479" s="126"/>
      <c r="F2479" s="126"/>
      <c r="G2479" s="126"/>
      <c r="H2479" s="126"/>
      <c r="I2479" s="175">
        <v>437000</v>
      </c>
      <c r="J2479" s="126"/>
      <c r="K2479" s="175">
        <v>0</v>
      </c>
      <c r="L2479" s="126"/>
      <c r="M2479" s="176">
        <v>0</v>
      </c>
      <c r="N2479" s="126"/>
    </row>
    <row r="2480" spans="1:14" x14ac:dyDescent="0.2">
      <c r="A2480" s="186" t="s">
        <v>403</v>
      </c>
      <c r="B2480" s="126"/>
      <c r="C2480" s="186" t="s">
        <v>404</v>
      </c>
      <c r="D2480" s="126"/>
      <c r="E2480" s="126"/>
      <c r="F2480" s="126"/>
      <c r="G2480" s="126"/>
      <c r="H2480" s="126"/>
      <c r="I2480" s="120">
        <v>17000</v>
      </c>
      <c r="J2480" s="126"/>
      <c r="K2480" s="120">
        <v>0</v>
      </c>
      <c r="L2480" s="126"/>
      <c r="M2480" s="183">
        <v>0</v>
      </c>
      <c r="N2480" s="126"/>
    </row>
    <row r="2481" spans="1:14" x14ac:dyDescent="0.2">
      <c r="A2481" s="136" t="s">
        <v>409</v>
      </c>
      <c r="B2481" s="126"/>
      <c r="C2481" s="136" t="s">
        <v>410</v>
      </c>
      <c r="D2481" s="126"/>
      <c r="E2481" s="126"/>
      <c r="F2481" s="126"/>
      <c r="G2481" s="126"/>
      <c r="H2481" s="126"/>
      <c r="I2481" s="184" t="s">
        <v>0</v>
      </c>
      <c r="J2481" s="126"/>
      <c r="K2481" s="184">
        <v>0</v>
      </c>
      <c r="L2481" s="126"/>
      <c r="M2481" s="185" t="s">
        <v>0</v>
      </c>
      <c r="N2481" s="126"/>
    </row>
    <row r="2482" spans="1:14" x14ac:dyDescent="0.2">
      <c r="A2482" s="186" t="s">
        <v>717</v>
      </c>
      <c r="B2482" s="126"/>
      <c r="C2482" s="186" t="s">
        <v>718</v>
      </c>
      <c r="D2482" s="126"/>
      <c r="E2482" s="126"/>
      <c r="F2482" s="126"/>
      <c r="G2482" s="126"/>
      <c r="H2482" s="126"/>
      <c r="I2482" s="120">
        <v>420000</v>
      </c>
      <c r="J2482" s="126"/>
      <c r="K2482" s="120">
        <v>0</v>
      </c>
      <c r="L2482" s="126"/>
      <c r="M2482" s="183">
        <v>0</v>
      </c>
      <c r="N2482" s="126"/>
    </row>
    <row r="2483" spans="1:14" x14ac:dyDescent="0.2">
      <c r="A2483" s="136" t="s">
        <v>719</v>
      </c>
      <c r="B2483" s="126"/>
      <c r="C2483" s="136" t="s">
        <v>718</v>
      </c>
      <c r="D2483" s="126"/>
      <c r="E2483" s="126"/>
      <c r="F2483" s="126"/>
      <c r="G2483" s="126"/>
      <c r="H2483" s="126"/>
      <c r="I2483" s="184" t="s">
        <v>0</v>
      </c>
      <c r="J2483" s="126"/>
      <c r="K2483" s="184">
        <v>0</v>
      </c>
      <c r="L2483" s="126"/>
      <c r="M2483" s="185" t="s">
        <v>0</v>
      </c>
      <c r="N2483" s="126"/>
    </row>
    <row r="2484" spans="1:14" x14ac:dyDescent="0.2">
      <c r="A2484" s="179" t="s">
        <v>1024</v>
      </c>
      <c r="B2484" s="126"/>
      <c r="C2484" s="179" t="s">
        <v>1025</v>
      </c>
      <c r="D2484" s="126"/>
      <c r="E2484" s="126"/>
      <c r="F2484" s="126"/>
      <c r="G2484" s="126"/>
      <c r="H2484" s="126"/>
      <c r="I2484" s="180">
        <v>391000</v>
      </c>
      <c r="J2484" s="126"/>
      <c r="K2484" s="180">
        <v>223152.92</v>
      </c>
      <c r="L2484" s="126"/>
      <c r="M2484" s="181">
        <v>57.07</v>
      </c>
      <c r="N2484" s="126"/>
    </row>
    <row r="2485" spans="1:14" x14ac:dyDescent="0.2">
      <c r="A2485" s="177" t="s">
        <v>1026</v>
      </c>
      <c r="B2485" s="126"/>
      <c r="C2485" s="177" t="s">
        <v>1027</v>
      </c>
      <c r="D2485" s="126"/>
      <c r="E2485" s="126"/>
      <c r="F2485" s="126"/>
      <c r="G2485" s="126"/>
      <c r="H2485" s="126"/>
      <c r="I2485" s="178">
        <v>275000</v>
      </c>
      <c r="J2485" s="126"/>
      <c r="K2485" s="178">
        <v>223152.92</v>
      </c>
      <c r="L2485" s="126"/>
      <c r="M2485" s="182">
        <v>81.150000000000006</v>
      </c>
      <c r="N2485" s="126"/>
    </row>
    <row r="2486" spans="1:14" x14ac:dyDescent="0.2">
      <c r="A2486" s="174" t="s">
        <v>210</v>
      </c>
      <c r="B2486" s="126"/>
      <c r="C2486" s="126"/>
      <c r="D2486" s="126"/>
      <c r="E2486" s="126"/>
      <c r="F2486" s="126"/>
      <c r="G2486" s="126"/>
      <c r="H2486" s="126"/>
      <c r="I2486" s="175">
        <v>275000</v>
      </c>
      <c r="J2486" s="126"/>
      <c r="K2486" s="175">
        <v>223152.92</v>
      </c>
      <c r="L2486" s="126"/>
      <c r="M2486" s="176">
        <v>81.150000000000006</v>
      </c>
      <c r="N2486" s="126"/>
    </row>
    <row r="2487" spans="1:14" x14ac:dyDescent="0.2">
      <c r="A2487" s="174" t="s">
        <v>211</v>
      </c>
      <c r="B2487" s="126"/>
      <c r="C2487" s="126"/>
      <c r="D2487" s="126"/>
      <c r="E2487" s="126"/>
      <c r="F2487" s="126"/>
      <c r="G2487" s="126"/>
      <c r="H2487" s="126"/>
      <c r="I2487" s="175">
        <v>275000</v>
      </c>
      <c r="J2487" s="126"/>
      <c r="K2487" s="175">
        <v>223152.92</v>
      </c>
      <c r="L2487" s="126"/>
      <c r="M2487" s="176">
        <v>81.150000000000006</v>
      </c>
      <c r="N2487" s="126"/>
    </row>
    <row r="2488" spans="1:14" x14ac:dyDescent="0.2">
      <c r="A2488" s="186" t="s">
        <v>426</v>
      </c>
      <c r="B2488" s="126"/>
      <c r="C2488" s="186" t="s">
        <v>427</v>
      </c>
      <c r="D2488" s="126"/>
      <c r="E2488" s="126"/>
      <c r="F2488" s="126"/>
      <c r="G2488" s="126"/>
      <c r="H2488" s="126"/>
      <c r="I2488" s="120">
        <v>14000</v>
      </c>
      <c r="J2488" s="126"/>
      <c r="K2488" s="120">
        <v>5250</v>
      </c>
      <c r="L2488" s="126"/>
      <c r="M2488" s="183">
        <v>37.5</v>
      </c>
      <c r="N2488" s="126"/>
    </row>
    <row r="2489" spans="1:14" x14ac:dyDescent="0.2">
      <c r="A2489" s="136" t="s">
        <v>438</v>
      </c>
      <c r="B2489" s="126"/>
      <c r="C2489" s="136" t="s">
        <v>427</v>
      </c>
      <c r="D2489" s="126"/>
      <c r="E2489" s="126"/>
      <c r="F2489" s="126"/>
      <c r="G2489" s="126"/>
      <c r="H2489" s="126"/>
      <c r="I2489" s="184" t="s">
        <v>0</v>
      </c>
      <c r="J2489" s="126"/>
      <c r="K2489" s="184">
        <v>5250</v>
      </c>
      <c r="L2489" s="126"/>
      <c r="M2489" s="185" t="s">
        <v>0</v>
      </c>
      <c r="N2489" s="126"/>
    </row>
    <row r="2490" spans="1:14" x14ac:dyDescent="0.2">
      <c r="A2490" s="186" t="s">
        <v>967</v>
      </c>
      <c r="B2490" s="126"/>
      <c r="C2490" s="186" t="s">
        <v>968</v>
      </c>
      <c r="D2490" s="126"/>
      <c r="E2490" s="126"/>
      <c r="F2490" s="126"/>
      <c r="G2490" s="126"/>
      <c r="H2490" s="126"/>
      <c r="I2490" s="120">
        <v>261000</v>
      </c>
      <c r="J2490" s="126"/>
      <c r="K2490" s="120">
        <v>217902.92</v>
      </c>
      <c r="L2490" s="126"/>
      <c r="M2490" s="183">
        <v>83.49</v>
      </c>
      <c r="N2490" s="126"/>
    </row>
    <row r="2491" spans="1:14" x14ac:dyDescent="0.2">
      <c r="A2491" s="136" t="s">
        <v>969</v>
      </c>
      <c r="B2491" s="126"/>
      <c r="C2491" s="136" t="s">
        <v>970</v>
      </c>
      <c r="D2491" s="126"/>
      <c r="E2491" s="126"/>
      <c r="F2491" s="126"/>
      <c r="G2491" s="126"/>
      <c r="H2491" s="126"/>
      <c r="I2491" s="184" t="s">
        <v>0</v>
      </c>
      <c r="J2491" s="126"/>
      <c r="K2491" s="184">
        <v>217902.92</v>
      </c>
      <c r="L2491" s="126"/>
      <c r="M2491" s="185" t="s">
        <v>0</v>
      </c>
      <c r="N2491" s="126"/>
    </row>
    <row r="2492" spans="1:14" x14ac:dyDescent="0.2">
      <c r="A2492" s="177" t="s">
        <v>1028</v>
      </c>
      <c r="B2492" s="126"/>
      <c r="C2492" s="177" t="s">
        <v>1029</v>
      </c>
      <c r="D2492" s="126"/>
      <c r="E2492" s="126"/>
      <c r="F2492" s="126"/>
      <c r="G2492" s="126"/>
      <c r="H2492" s="126"/>
      <c r="I2492" s="178">
        <v>116000</v>
      </c>
      <c r="J2492" s="126"/>
      <c r="K2492" s="178">
        <v>0</v>
      </c>
      <c r="L2492" s="126"/>
      <c r="M2492" s="182">
        <v>0</v>
      </c>
      <c r="N2492" s="126"/>
    </row>
    <row r="2493" spans="1:14" x14ac:dyDescent="0.2">
      <c r="A2493" s="174" t="s">
        <v>210</v>
      </c>
      <c r="B2493" s="126"/>
      <c r="C2493" s="126"/>
      <c r="D2493" s="126"/>
      <c r="E2493" s="126"/>
      <c r="F2493" s="126"/>
      <c r="G2493" s="126"/>
      <c r="H2493" s="126"/>
      <c r="I2493" s="175">
        <v>116000</v>
      </c>
      <c r="J2493" s="126"/>
      <c r="K2493" s="175">
        <v>0</v>
      </c>
      <c r="L2493" s="126"/>
      <c r="M2493" s="176">
        <v>0</v>
      </c>
      <c r="N2493" s="126"/>
    </row>
    <row r="2494" spans="1:14" x14ac:dyDescent="0.2">
      <c r="A2494" s="174" t="s">
        <v>211</v>
      </c>
      <c r="B2494" s="126"/>
      <c r="C2494" s="126"/>
      <c r="D2494" s="126"/>
      <c r="E2494" s="126"/>
      <c r="F2494" s="126"/>
      <c r="G2494" s="126"/>
      <c r="H2494" s="126"/>
      <c r="I2494" s="175">
        <v>116000</v>
      </c>
      <c r="J2494" s="126"/>
      <c r="K2494" s="175">
        <v>0</v>
      </c>
      <c r="L2494" s="126"/>
      <c r="M2494" s="176">
        <v>0</v>
      </c>
      <c r="N2494" s="126"/>
    </row>
    <row r="2495" spans="1:14" x14ac:dyDescent="0.2">
      <c r="A2495" s="186" t="s">
        <v>426</v>
      </c>
      <c r="B2495" s="126"/>
      <c r="C2495" s="186" t="s">
        <v>427</v>
      </c>
      <c r="D2495" s="126"/>
      <c r="E2495" s="126"/>
      <c r="F2495" s="126"/>
      <c r="G2495" s="126"/>
      <c r="H2495" s="126"/>
      <c r="I2495" s="120">
        <v>6000</v>
      </c>
      <c r="J2495" s="126"/>
      <c r="K2495" s="120">
        <v>0</v>
      </c>
      <c r="L2495" s="126"/>
      <c r="M2495" s="183">
        <v>0</v>
      </c>
      <c r="N2495" s="126"/>
    </row>
    <row r="2496" spans="1:14" x14ac:dyDescent="0.2">
      <c r="A2496" s="136" t="s">
        <v>438</v>
      </c>
      <c r="B2496" s="126"/>
      <c r="C2496" s="136" t="s">
        <v>427</v>
      </c>
      <c r="D2496" s="126"/>
      <c r="E2496" s="126"/>
      <c r="F2496" s="126"/>
      <c r="G2496" s="126"/>
      <c r="H2496" s="126"/>
      <c r="I2496" s="184" t="s">
        <v>0</v>
      </c>
      <c r="J2496" s="126"/>
      <c r="K2496" s="184">
        <v>0</v>
      </c>
      <c r="L2496" s="126"/>
      <c r="M2496" s="185" t="s">
        <v>0</v>
      </c>
      <c r="N2496" s="126"/>
    </row>
    <row r="2497" spans="1:14" x14ac:dyDescent="0.2">
      <c r="A2497" s="186" t="s">
        <v>967</v>
      </c>
      <c r="B2497" s="126"/>
      <c r="C2497" s="186" t="s">
        <v>968</v>
      </c>
      <c r="D2497" s="126"/>
      <c r="E2497" s="126"/>
      <c r="F2497" s="126"/>
      <c r="G2497" s="126"/>
      <c r="H2497" s="126"/>
      <c r="I2497" s="120">
        <v>110000</v>
      </c>
      <c r="J2497" s="126"/>
      <c r="K2497" s="120">
        <v>0</v>
      </c>
      <c r="L2497" s="126"/>
      <c r="M2497" s="183">
        <v>0</v>
      </c>
      <c r="N2497" s="126"/>
    </row>
    <row r="2498" spans="1:14" x14ac:dyDescent="0.2">
      <c r="A2498" s="136" t="s">
        <v>969</v>
      </c>
      <c r="B2498" s="126"/>
      <c r="C2498" s="136" t="s">
        <v>970</v>
      </c>
      <c r="D2498" s="126"/>
      <c r="E2498" s="126"/>
      <c r="F2498" s="126"/>
      <c r="G2498" s="126"/>
      <c r="H2498" s="126"/>
      <c r="I2498" s="184" t="s">
        <v>0</v>
      </c>
      <c r="J2498" s="126"/>
      <c r="K2498" s="184">
        <v>0</v>
      </c>
      <c r="L2498" s="126"/>
      <c r="M2498" s="185" t="s">
        <v>0</v>
      </c>
      <c r="N2498" s="126"/>
    </row>
    <row r="2499" spans="1:14" x14ac:dyDescent="0.2">
      <c r="A2499" s="179" t="s">
        <v>1030</v>
      </c>
      <c r="B2499" s="126"/>
      <c r="C2499" s="179" t="s">
        <v>1031</v>
      </c>
      <c r="D2499" s="126"/>
      <c r="E2499" s="126"/>
      <c r="F2499" s="126"/>
      <c r="G2499" s="126"/>
      <c r="H2499" s="126"/>
      <c r="I2499" s="180">
        <v>0</v>
      </c>
      <c r="J2499" s="126"/>
      <c r="K2499" s="180">
        <v>0</v>
      </c>
      <c r="L2499" s="126"/>
      <c r="M2499" s="181" t="s">
        <v>0</v>
      </c>
      <c r="N2499" s="126"/>
    </row>
    <row r="2500" spans="1:14" x14ac:dyDescent="0.2">
      <c r="A2500" s="177" t="s">
        <v>1032</v>
      </c>
      <c r="B2500" s="126"/>
      <c r="C2500" s="177" t="s">
        <v>1033</v>
      </c>
      <c r="D2500" s="126"/>
      <c r="E2500" s="126"/>
      <c r="F2500" s="126"/>
      <c r="G2500" s="126"/>
      <c r="H2500" s="126"/>
      <c r="I2500" s="178">
        <v>0</v>
      </c>
      <c r="J2500" s="126"/>
      <c r="K2500" s="178">
        <v>0</v>
      </c>
      <c r="L2500" s="126"/>
      <c r="M2500" s="182" t="s">
        <v>0</v>
      </c>
      <c r="N2500" s="126"/>
    </row>
    <row r="2501" spans="1:14" x14ac:dyDescent="0.2">
      <c r="A2501" s="174" t="s">
        <v>199</v>
      </c>
      <c r="B2501" s="126"/>
      <c r="C2501" s="126"/>
      <c r="D2501" s="126"/>
      <c r="E2501" s="126"/>
      <c r="F2501" s="126"/>
      <c r="G2501" s="126"/>
      <c r="H2501" s="126"/>
      <c r="I2501" s="175">
        <v>0</v>
      </c>
      <c r="J2501" s="126"/>
      <c r="K2501" s="175">
        <v>0</v>
      </c>
      <c r="L2501" s="126"/>
      <c r="M2501" s="176" t="s">
        <v>0</v>
      </c>
      <c r="N2501" s="126"/>
    </row>
    <row r="2502" spans="1:14" x14ac:dyDescent="0.2">
      <c r="A2502" s="174" t="s">
        <v>200</v>
      </c>
      <c r="B2502" s="126"/>
      <c r="C2502" s="126"/>
      <c r="D2502" s="126"/>
      <c r="E2502" s="126"/>
      <c r="F2502" s="126"/>
      <c r="G2502" s="126"/>
      <c r="H2502" s="126"/>
      <c r="I2502" s="175">
        <v>0</v>
      </c>
      <c r="J2502" s="126"/>
      <c r="K2502" s="175">
        <v>0</v>
      </c>
      <c r="L2502" s="126"/>
      <c r="M2502" s="176" t="s">
        <v>0</v>
      </c>
      <c r="N2502" s="126"/>
    </row>
    <row r="2503" spans="1:14" x14ac:dyDescent="0.2">
      <c r="A2503" s="186" t="s">
        <v>403</v>
      </c>
      <c r="B2503" s="126"/>
      <c r="C2503" s="186" t="s">
        <v>404</v>
      </c>
      <c r="D2503" s="126"/>
      <c r="E2503" s="126"/>
      <c r="F2503" s="126"/>
      <c r="G2503" s="126"/>
      <c r="H2503" s="126"/>
      <c r="I2503" s="120">
        <v>0</v>
      </c>
      <c r="J2503" s="126"/>
      <c r="K2503" s="120">
        <v>0</v>
      </c>
      <c r="L2503" s="126"/>
      <c r="M2503" s="183" t="s">
        <v>0</v>
      </c>
      <c r="N2503" s="126"/>
    </row>
    <row r="2504" spans="1:14" x14ac:dyDescent="0.2">
      <c r="A2504" s="136" t="s">
        <v>417</v>
      </c>
      <c r="B2504" s="126"/>
      <c r="C2504" s="136" t="s">
        <v>418</v>
      </c>
      <c r="D2504" s="126"/>
      <c r="E2504" s="126"/>
      <c r="F2504" s="126"/>
      <c r="G2504" s="126"/>
      <c r="H2504" s="126"/>
      <c r="I2504" s="184" t="s">
        <v>0</v>
      </c>
      <c r="J2504" s="126"/>
      <c r="K2504" s="184">
        <v>0</v>
      </c>
      <c r="L2504" s="126"/>
      <c r="M2504" s="185" t="s">
        <v>0</v>
      </c>
      <c r="N2504" s="126"/>
    </row>
    <row r="2505" spans="1:14" x14ac:dyDescent="0.2">
      <c r="A2505" s="136" t="s">
        <v>421</v>
      </c>
      <c r="B2505" s="126"/>
      <c r="C2505" s="136" t="s">
        <v>422</v>
      </c>
      <c r="D2505" s="126"/>
      <c r="E2505" s="126"/>
      <c r="F2505" s="126"/>
      <c r="G2505" s="126"/>
      <c r="H2505" s="126"/>
      <c r="I2505" s="184" t="s">
        <v>0</v>
      </c>
      <c r="J2505" s="126"/>
      <c r="K2505" s="184">
        <v>0</v>
      </c>
      <c r="L2505" s="126"/>
      <c r="M2505" s="185" t="s">
        <v>0</v>
      </c>
      <c r="N2505" s="126"/>
    </row>
    <row r="2506" spans="1:14" x14ac:dyDescent="0.2">
      <c r="A2506" s="186" t="s">
        <v>461</v>
      </c>
      <c r="B2506" s="126"/>
      <c r="C2506" s="186" t="s">
        <v>462</v>
      </c>
      <c r="D2506" s="126"/>
      <c r="E2506" s="126"/>
      <c r="F2506" s="126"/>
      <c r="G2506" s="126"/>
      <c r="H2506" s="126"/>
      <c r="I2506" s="120">
        <v>0</v>
      </c>
      <c r="J2506" s="126"/>
      <c r="K2506" s="120">
        <v>0</v>
      </c>
      <c r="L2506" s="126"/>
      <c r="M2506" s="183" t="s">
        <v>0</v>
      </c>
      <c r="N2506" s="126"/>
    </row>
    <row r="2507" spans="1:14" x14ac:dyDescent="0.2">
      <c r="A2507" s="136" t="s">
        <v>463</v>
      </c>
      <c r="B2507" s="126"/>
      <c r="C2507" s="136" t="s">
        <v>464</v>
      </c>
      <c r="D2507" s="126"/>
      <c r="E2507" s="126"/>
      <c r="F2507" s="126"/>
      <c r="G2507" s="126"/>
      <c r="H2507" s="126"/>
      <c r="I2507" s="184" t="s">
        <v>0</v>
      </c>
      <c r="J2507" s="126"/>
      <c r="K2507" s="184">
        <v>0</v>
      </c>
      <c r="L2507" s="126"/>
      <c r="M2507" s="185" t="s">
        <v>0</v>
      </c>
      <c r="N2507" s="126"/>
    </row>
    <row r="2508" spans="1:14" x14ac:dyDescent="0.2">
      <c r="A2508" s="174" t="s">
        <v>210</v>
      </c>
      <c r="B2508" s="126"/>
      <c r="C2508" s="126"/>
      <c r="D2508" s="126"/>
      <c r="E2508" s="126"/>
      <c r="F2508" s="126"/>
      <c r="G2508" s="126"/>
      <c r="H2508" s="126"/>
      <c r="I2508" s="175">
        <v>0</v>
      </c>
      <c r="J2508" s="126"/>
      <c r="K2508" s="175">
        <v>0</v>
      </c>
      <c r="L2508" s="126"/>
      <c r="M2508" s="176" t="s">
        <v>0</v>
      </c>
      <c r="N2508" s="126"/>
    </row>
    <row r="2509" spans="1:14" x14ac:dyDescent="0.2">
      <c r="A2509" s="174" t="s">
        <v>211</v>
      </c>
      <c r="B2509" s="126"/>
      <c r="C2509" s="126"/>
      <c r="D2509" s="126"/>
      <c r="E2509" s="126"/>
      <c r="F2509" s="126"/>
      <c r="G2509" s="126"/>
      <c r="H2509" s="126"/>
      <c r="I2509" s="175">
        <v>0</v>
      </c>
      <c r="J2509" s="126"/>
      <c r="K2509" s="175">
        <v>0</v>
      </c>
      <c r="L2509" s="126"/>
      <c r="M2509" s="176" t="s">
        <v>0</v>
      </c>
      <c r="N2509" s="126"/>
    </row>
    <row r="2510" spans="1:14" x14ac:dyDescent="0.2">
      <c r="A2510" s="186" t="s">
        <v>403</v>
      </c>
      <c r="B2510" s="126"/>
      <c r="C2510" s="186" t="s">
        <v>404</v>
      </c>
      <c r="D2510" s="126"/>
      <c r="E2510" s="126"/>
      <c r="F2510" s="126"/>
      <c r="G2510" s="126"/>
      <c r="H2510" s="126"/>
      <c r="I2510" s="120">
        <v>0</v>
      </c>
      <c r="J2510" s="126"/>
      <c r="K2510" s="120">
        <v>0</v>
      </c>
      <c r="L2510" s="126"/>
      <c r="M2510" s="183" t="s">
        <v>0</v>
      </c>
      <c r="N2510" s="126"/>
    </row>
    <row r="2511" spans="1:14" x14ac:dyDescent="0.2">
      <c r="A2511" s="136" t="s">
        <v>417</v>
      </c>
      <c r="B2511" s="126"/>
      <c r="C2511" s="136" t="s">
        <v>418</v>
      </c>
      <c r="D2511" s="126"/>
      <c r="E2511" s="126"/>
      <c r="F2511" s="126"/>
      <c r="G2511" s="126"/>
      <c r="H2511" s="126"/>
      <c r="I2511" s="184" t="s">
        <v>0</v>
      </c>
      <c r="J2511" s="126"/>
      <c r="K2511" s="184">
        <v>0</v>
      </c>
      <c r="L2511" s="126"/>
      <c r="M2511" s="185" t="s">
        <v>0</v>
      </c>
      <c r="N2511" s="126"/>
    </row>
    <row r="2512" spans="1:14" x14ac:dyDescent="0.2">
      <c r="A2512" s="136" t="s">
        <v>421</v>
      </c>
      <c r="B2512" s="126"/>
      <c r="C2512" s="136" t="s">
        <v>422</v>
      </c>
      <c r="D2512" s="126"/>
      <c r="E2512" s="126"/>
      <c r="F2512" s="126"/>
      <c r="G2512" s="126"/>
      <c r="H2512" s="126"/>
      <c r="I2512" s="184" t="s">
        <v>0</v>
      </c>
      <c r="J2512" s="126"/>
      <c r="K2512" s="184">
        <v>0</v>
      </c>
      <c r="L2512" s="126"/>
      <c r="M2512" s="185" t="s">
        <v>0</v>
      </c>
      <c r="N2512" s="126"/>
    </row>
    <row r="2513" spans="1:14" x14ac:dyDescent="0.2">
      <c r="A2513" s="186" t="s">
        <v>461</v>
      </c>
      <c r="B2513" s="126"/>
      <c r="C2513" s="186" t="s">
        <v>462</v>
      </c>
      <c r="D2513" s="126"/>
      <c r="E2513" s="126"/>
      <c r="F2513" s="126"/>
      <c r="G2513" s="126"/>
      <c r="H2513" s="126"/>
      <c r="I2513" s="120">
        <v>0</v>
      </c>
      <c r="J2513" s="126"/>
      <c r="K2513" s="120">
        <v>0</v>
      </c>
      <c r="L2513" s="126"/>
      <c r="M2513" s="183" t="s">
        <v>0</v>
      </c>
      <c r="N2513" s="126"/>
    </row>
    <row r="2514" spans="1:14" x14ac:dyDescent="0.2">
      <c r="A2514" s="136" t="s">
        <v>463</v>
      </c>
      <c r="B2514" s="126"/>
      <c r="C2514" s="136" t="s">
        <v>464</v>
      </c>
      <c r="D2514" s="126"/>
      <c r="E2514" s="126"/>
      <c r="F2514" s="126"/>
      <c r="G2514" s="126"/>
      <c r="H2514" s="126"/>
      <c r="I2514" s="184" t="s">
        <v>0</v>
      </c>
      <c r="J2514" s="126"/>
      <c r="K2514" s="184">
        <v>0</v>
      </c>
      <c r="L2514" s="126"/>
      <c r="M2514" s="185" t="s">
        <v>0</v>
      </c>
      <c r="N2514" s="126"/>
    </row>
    <row r="2515" spans="1:14" x14ac:dyDescent="0.2">
      <c r="A2515" s="179" t="s">
        <v>1034</v>
      </c>
      <c r="B2515" s="126"/>
      <c r="C2515" s="179" t="s">
        <v>1035</v>
      </c>
      <c r="D2515" s="126"/>
      <c r="E2515" s="126"/>
      <c r="F2515" s="126"/>
      <c r="G2515" s="126"/>
      <c r="H2515" s="126"/>
      <c r="I2515" s="180">
        <v>188000</v>
      </c>
      <c r="J2515" s="126"/>
      <c r="K2515" s="180">
        <v>0</v>
      </c>
      <c r="L2515" s="126"/>
      <c r="M2515" s="181">
        <v>0</v>
      </c>
      <c r="N2515" s="126"/>
    </row>
    <row r="2516" spans="1:14" x14ac:dyDescent="0.2">
      <c r="A2516" s="177" t="s">
        <v>1036</v>
      </c>
      <c r="B2516" s="126"/>
      <c r="C2516" s="177" t="s">
        <v>1037</v>
      </c>
      <c r="D2516" s="126"/>
      <c r="E2516" s="126"/>
      <c r="F2516" s="126"/>
      <c r="G2516" s="126"/>
      <c r="H2516" s="126"/>
      <c r="I2516" s="178">
        <v>188000</v>
      </c>
      <c r="J2516" s="126"/>
      <c r="K2516" s="178">
        <v>0</v>
      </c>
      <c r="L2516" s="126"/>
      <c r="M2516" s="182">
        <v>0</v>
      </c>
      <c r="N2516" s="126"/>
    </row>
    <row r="2517" spans="1:14" x14ac:dyDescent="0.2">
      <c r="A2517" s="174" t="s">
        <v>210</v>
      </c>
      <c r="B2517" s="126"/>
      <c r="C2517" s="126"/>
      <c r="D2517" s="126"/>
      <c r="E2517" s="126"/>
      <c r="F2517" s="126"/>
      <c r="G2517" s="126"/>
      <c r="H2517" s="126"/>
      <c r="I2517" s="175">
        <v>188000</v>
      </c>
      <c r="J2517" s="126"/>
      <c r="K2517" s="175">
        <v>0</v>
      </c>
      <c r="L2517" s="126"/>
      <c r="M2517" s="176">
        <v>0</v>
      </c>
      <c r="N2517" s="126"/>
    </row>
    <row r="2518" spans="1:14" x14ac:dyDescent="0.2">
      <c r="A2518" s="174" t="s">
        <v>211</v>
      </c>
      <c r="B2518" s="126"/>
      <c r="C2518" s="126"/>
      <c r="D2518" s="126"/>
      <c r="E2518" s="126"/>
      <c r="F2518" s="126"/>
      <c r="G2518" s="126"/>
      <c r="H2518" s="126"/>
      <c r="I2518" s="175">
        <v>188000</v>
      </c>
      <c r="J2518" s="126"/>
      <c r="K2518" s="175">
        <v>0</v>
      </c>
      <c r="L2518" s="126"/>
      <c r="M2518" s="176">
        <v>0</v>
      </c>
      <c r="N2518" s="126"/>
    </row>
    <row r="2519" spans="1:14" x14ac:dyDescent="0.2">
      <c r="A2519" s="186" t="s">
        <v>426</v>
      </c>
      <c r="B2519" s="126"/>
      <c r="C2519" s="186" t="s">
        <v>427</v>
      </c>
      <c r="D2519" s="126"/>
      <c r="E2519" s="126"/>
      <c r="F2519" s="126"/>
      <c r="G2519" s="126"/>
      <c r="H2519" s="126"/>
      <c r="I2519" s="120">
        <v>188000</v>
      </c>
      <c r="J2519" s="126"/>
      <c r="K2519" s="120">
        <v>0</v>
      </c>
      <c r="L2519" s="126"/>
      <c r="M2519" s="183">
        <v>0</v>
      </c>
      <c r="N2519" s="126"/>
    </row>
    <row r="2520" spans="1:14" x14ac:dyDescent="0.2">
      <c r="A2520" s="136" t="s">
        <v>438</v>
      </c>
      <c r="B2520" s="126"/>
      <c r="C2520" s="136" t="s">
        <v>427</v>
      </c>
      <c r="D2520" s="126"/>
      <c r="E2520" s="126"/>
      <c r="F2520" s="126"/>
      <c r="G2520" s="126"/>
      <c r="H2520" s="126"/>
      <c r="I2520" s="184" t="s">
        <v>0</v>
      </c>
      <c r="J2520" s="126"/>
      <c r="K2520" s="184">
        <v>0</v>
      </c>
      <c r="L2520" s="126"/>
      <c r="M2520" s="185" t="s">
        <v>0</v>
      </c>
      <c r="N2520" s="126"/>
    </row>
    <row r="2521" spans="1:14" x14ac:dyDescent="0.2">
      <c r="A2521" s="171" t="s">
        <v>1038</v>
      </c>
      <c r="B2521" s="126"/>
      <c r="C2521" s="126"/>
      <c r="D2521" s="126"/>
      <c r="E2521" s="126"/>
      <c r="F2521" s="126"/>
      <c r="G2521" s="126"/>
      <c r="H2521" s="126"/>
      <c r="I2521" s="172">
        <v>4231812</v>
      </c>
      <c r="J2521" s="126"/>
      <c r="K2521" s="172">
        <v>1833268.87</v>
      </c>
      <c r="L2521" s="126"/>
      <c r="M2521" s="173">
        <v>43.32</v>
      </c>
      <c r="N2521" s="126"/>
    </row>
    <row r="2522" spans="1:14" x14ac:dyDescent="0.2">
      <c r="A2522" s="174" t="s">
        <v>199</v>
      </c>
      <c r="B2522" s="126"/>
      <c r="C2522" s="126"/>
      <c r="D2522" s="126"/>
      <c r="E2522" s="126"/>
      <c r="F2522" s="126"/>
      <c r="G2522" s="126"/>
      <c r="H2522" s="126"/>
      <c r="I2522" s="175">
        <v>3686319</v>
      </c>
      <c r="J2522" s="126"/>
      <c r="K2522" s="175">
        <v>1626116.55</v>
      </c>
      <c r="L2522" s="126"/>
      <c r="M2522" s="176">
        <v>44.11</v>
      </c>
      <c r="N2522" s="126"/>
    </row>
    <row r="2523" spans="1:14" x14ac:dyDescent="0.2">
      <c r="A2523" s="174" t="s">
        <v>200</v>
      </c>
      <c r="B2523" s="126"/>
      <c r="C2523" s="126"/>
      <c r="D2523" s="126"/>
      <c r="E2523" s="126"/>
      <c r="F2523" s="126"/>
      <c r="G2523" s="126"/>
      <c r="H2523" s="126"/>
      <c r="I2523" s="175">
        <v>985000</v>
      </c>
      <c r="J2523" s="126"/>
      <c r="K2523" s="175">
        <v>23589.09</v>
      </c>
      <c r="L2523" s="126"/>
      <c r="M2523" s="176">
        <v>2.39</v>
      </c>
      <c r="N2523" s="126"/>
    </row>
    <row r="2524" spans="1:14" x14ac:dyDescent="0.2">
      <c r="A2524" s="174" t="s">
        <v>202</v>
      </c>
      <c r="B2524" s="126"/>
      <c r="C2524" s="126"/>
      <c r="D2524" s="126"/>
      <c r="E2524" s="126"/>
      <c r="F2524" s="126"/>
      <c r="G2524" s="126"/>
      <c r="H2524" s="126"/>
      <c r="I2524" s="175">
        <v>2701319</v>
      </c>
      <c r="J2524" s="126"/>
      <c r="K2524" s="175">
        <v>1602527.46</v>
      </c>
      <c r="L2524" s="126"/>
      <c r="M2524" s="176">
        <v>59.32</v>
      </c>
      <c r="N2524" s="126"/>
    </row>
    <row r="2525" spans="1:14" x14ac:dyDescent="0.2">
      <c r="A2525" s="174" t="s">
        <v>203</v>
      </c>
      <c r="B2525" s="126"/>
      <c r="C2525" s="126"/>
      <c r="D2525" s="126"/>
      <c r="E2525" s="126"/>
      <c r="F2525" s="126"/>
      <c r="G2525" s="126"/>
      <c r="H2525" s="126"/>
      <c r="I2525" s="175">
        <v>154701</v>
      </c>
      <c r="J2525" s="126"/>
      <c r="K2525" s="175">
        <v>0</v>
      </c>
      <c r="L2525" s="126"/>
      <c r="M2525" s="176">
        <v>0</v>
      </c>
      <c r="N2525" s="126"/>
    </row>
    <row r="2526" spans="1:14" x14ac:dyDescent="0.2">
      <c r="A2526" s="174" t="s">
        <v>204</v>
      </c>
      <c r="B2526" s="126"/>
      <c r="C2526" s="126"/>
      <c r="D2526" s="126"/>
      <c r="E2526" s="126"/>
      <c r="F2526" s="126"/>
      <c r="G2526" s="126"/>
      <c r="H2526" s="126"/>
      <c r="I2526" s="175">
        <v>102000</v>
      </c>
      <c r="J2526" s="126"/>
      <c r="K2526" s="175">
        <v>0</v>
      </c>
      <c r="L2526" s="126"/>
      <c r="M2526" s="176">
        <v>0</v>
      </c>
      <c r="N2526" s="126"/>
    </row>
    <row r="2527" spans="1:14" x14ac:dyDescent="0.2">
      <c r="A2527" s="174" t="s">
        <v>223</v>
      </c>
      <c r="B2527" s="126"/>
      <c r="C2527" s="126"/>
      <c r="D2527" s="126"/>
      <c r="E2527" s="126"/>
      <c r="F2527" s="126"/>
      <c r="G2527" s="126"/>
      <c r="H2527" s="126"/>
      <c r="I2527" s="175">
        <v>52701</v>
      </c>
      <c r="J2527" s="126"/>
      <c r="K2527" s="175">
        <v>0</v>
      </c>
      <c r="L2527" s="126"/>
      <c r="M2527" s="176">
        <v>0</v>
      </c>
      <c r="N2527" s="126"/>
    </row>
    <row r="2528" spans="1:14" x14ac:dyDescent="0.2">
      <c r="A2528" s="174" t="s">
        <v>210</v>
      </c>
      <c r="B2528" s="126"/>
      <c r="C2528" s="126"/>
      <c r="D2528" s="126"/>
      <c r="E2528" s="126"/>
      <c r="F2528" s="126"/>
      <c r="G2528" s="126"/>
      <c r="H2528" s="126"/>
      <c r="I2528" s="175">
        <v>130571</v>
      </c>
      <c r="J2528" s="126"/>
      <c r="K2528" s="175">
        <v>21792.94</v>
      </c>
      <c r="L2528" s="126"/>
      <c r="M2528" s="176">
        <v>16.690000000000001</v>
      </c>
      <c r="N2528" s="126"/>
    </row>
    <row r="2529" spans="1:14" x14ac:dyDescent="0.2">
      <c r="A2529" s="174" t="s">
        <v>212</v>
      </c>
      <c r="B2529" s="126"/>
      <c r="C2529" s="126"/>
      <c r="D2529" s="126"/>
      <c r="E2529" s="126"/>
      <c r="F2529" s="126"/>
      <c r="G2529" s="126"/>
      <c r="H2529" s="126"/>
      <c r="I2529" s="175">
        <v>95000</v>
      </c>
      <c r="J2529" s="126"/>
      <c r="K2529" s="175">
        <v>14775</v>
      </c>
      <c r="L2529" s="126"/>
      <c r="M2529" s="176">
        <v>15.55</v>
      </c>
      <c r="N2529" s="126"/>
    </row>
    <row r="2530" spans="1:14" x14ac:dyDescent="0.2">
      <c r="A2530" s="174" t="s">
        <v>228</v>
      </c>
      <c r="B2530" s="126"/>
      <c r="C2530" s="126"/>
      <c r="D2530" s="126"/>
      <c r="E2530" s="126"/>
      <c r="F2530" s="126"/>
      <c r="G2530" s="126"/>
      <c r="H2530" s="126"/>
      <c r="I2530" s="175">
        <v>35571</v>
      </c>
      <c r="J2530" s="126"/>
      <c r="K2530" s="175">
        <v>7017.94</v>
      </c>
      <c r="L2530" s="126"/>
      <c r="M2530" s="176">
        <v>19.73</v>
      </c>
      <c r="N2530" s="126"/>
    </row>
    <row r="2531" spans="1:14" x14ac:dyDescent="0.2">
      <c r="A2531" s="174" t="s">
        <v>214</v>
      </c>
      <c r="B2531" s="126"/>
      <c r="C2531" s="126"/>
      <c r="D2531" s="126"/>
      <c r="E2531" s="126"/>
      <c r="F2531" s="126"/>
      <c r="G2531" s="126"/>
      <c r="H2531" s="126"/>
      <c r="I2531" s="175">
        <v>220221</v>
      </c>
      <c r="J2531" s="126"/>
      <c r="K2531" s="175">
        <v>185359.38</v>
      </c>
      <c r="L2531" s="126"/>
      <c r="M2531" s="176">
        <v>84.17</v>
      </c>
      <c r="N2531" s="126"/>
    </row>
    <row r="2532" spans="1:14" x14ac:dyDescent="0.2">
      <c r="A2532" s="174" t="s">
        <v>216</v>
      </c>
      <c r="B2532" s="126"/>
      <c r="C2532" s="126"/>
      <c r="D2532" s="126"/>
      <c r="E2532" s="126"/>
      <c r="F2532" s="126"/>
      <c r="G2532" s="126"/>
      <c r="H2532" s="126"/>
      <c r="I2532" s="175">
        <v>25000</v>
      </c>
      <c r="J2532" s="126"/>
      <c r="K2532" s="175">
        <v>0</v>
      </c>
      <c r="L2532" s="126"/>
      <c r="M2532" s="176">
        <v>0</v>
      </c>
      <c r="N2532" s="126"/>
    </row>
    <row r="2533" spans="1:14" x14ac:dyDescent="0.2">
      <c r="A2533" s="174" t="s">
        <v>231</v>
      </c>
      <c r="B2533" s="126"/>
      <c r="C2533" s="126"/>
      <c r="D2533" s="126"/>
      <c r="E2533" s="126"/>
      <c r="F2533" s="126"/>
      <c r="G2533" s="126"/>
      <c r="H2533" s="126"/>
      <c r="I2533" s="175">
        <v>195221</v>
      </c>
      <c r="J2533" s="126"/>
      <c r="K2533" s="175">
        <v>185359.38</v>
      </c>
      <c r="L2533" s="126"/>
      <c r="M2533" s="176">
        <v>94.95</v>
      </c>
      <c r="N2533" s="126"/>
    </row>
    <row r="2534" spans="1:14" x14ac:dyDescent="0.2">
      <c r="A2534" s="174" t="s">
        <v>218</v>
      </c>
      <c r="B2534" s="126"/>
      <c r="C2534" s="126"/>
      <c r="D2534" s="126"/>
      <c r="E2534" s="126"/>
      <c r="F2534" s="126"/>
      <c r="G2534" s="126"/>
      <c r="H2534" s="126"/>
      <c r="I2534" s="175">
        <v>40000</v>
      </c>
      <c r="J2534" s="126"/>
      <c r="K2534" s="175">
        <v>0</v>
      </c>
      <c r="L2534" s="126"/>
      <c r="M2534" s="176">
        <v>0</v>
      </c>
      <c r="N2534" s="126"/>
    </row>
    <row r="2535" spans="1:14" x14ac:dyDescent="0.2">
      <c r="A2535" s="174" t="s">
        <v>220</v>
      </c>
      <c r="B2535" s="126"/>
      <c r="C2535" s="126"/>
      <c r="D2535" s="126"/>
      <c r="E2535" s="126"/>
      <c r="F2535" s="126"/>
      <c r="G2535" s="126"/>
      <c r="H2535" s="126"/>
      <c r="I2535" s="175">
        <v>40000</v>
      </c>
      <c r="J2535" s="126"/>
      <c r="K2535" s="175">
        <v>0</v>
      </c>
      <c r="L2535" s="126"/>
      <c r="M2535" s="176">
        <v>0</v>
      </c>
      <c r="N2535" s="126"/>
    </row>
    <row r="2536" spans="1:14" x14ac:dyDescent="0.2">
      <c r="A2536" s="171" t="s">
        <v>1039</v>
      </c>
      <c r="B2536" s="126"/>
      <c r="C2536" s="126"/>
      <c r="D2536" s="126"/>
      <c r="E2536" s="126"/>
      <c r="F2536" s="126"/>
      <c r="G2536" s="126"/>
      <c r="H2536" s="126"/>
      <c r="I2536" s="172">
        <v>4231812</v>
      </c>
      <c r="J2536" s="126"/>
      <c r="K2536" s="172">
        <v>1833268.87</v>
      </c>
      <c r="L2536" s="126"/>
      <c r="M2536" s="173">
        <v>43.32</v>
      </c>
      <c r="N2536" s="126"/>
    </row>
    <row r="2537" spans="1:14" x14ac:dyDescent="0.2">
      <c r="A2537" s="179" t="s">
        <v>1040</v>
      </c>
      <c r="B2537" s="126"/>
      <c r="C2537" s="179" t="s">
        <v>1041</v>
      </c>
      <c r="D2537" s="126"/>
      <c r="E2537" s="126"/>
      <c r="F2537" s="126"/>
      <c r="G2537" s="126"/>
      <c r="H2537" s="126"/>
      <c r="I2537" s="180">
        <v>2701319</v>
      </c>
      <c r="J2537" s="126"/>
      <c r="K2537" s="180">
        <v>1602527.46</v>
      </c>
      <c r="L2537" s="126"/>
      <c r="M2537" s="181">
        <v>59.32</v>
      </c>
      <c r="N2537" s="126"/>
    </row>
    <row r="2538" spans="1:14" x14ac:dyDescent="0.2">
      <c r="A2538" s="177" t="s">
        <v>1042</v>
      </c>
      <c r="B2538" s="126"/>
      <c r="C2538" s="177" t="s">
        <v>1043</v>
      </c>
      <c r="D2538" s="126"/>
      <c r="E2538" s="126"/>
      <c r="F2538" s="126"/>
      <c r="G2538" s="126"/>
      <c r="H2538" s="126"/>
      <c r="I2538" s="178">
        <v>2701319</v>
      </c>
      <c r="J2538" s="126"/>
      <c r="K2538" s="178">
        <v>1602527.46</v>
      </c>
      <c r="L2538" s="126"/>
      <c r="M2538" s="182">
        <v>59.32</v>
      </c>
      <c r="N2538" s="126"/>
    </row>
    <row r="2539" spans="1:14" x14ac:dyDescent="0.2">
      <c r="A2539" s="174" t="s">
        <v>199</v>
      </c>
      <c r="B2539" s="126"/>
      <c r="C2539" s="126"/>
      <c r="D2539" s="126"/>
      <c r="E2539" s="126"/>
      <c r="F2539" s="126"/>
      <c r="G2539" s="126"/>
      <c r="H2539" s="126"/>
      <c r="I2539" s="175">
        <v>2701319</v>
      </c>
      <c r="J2539" s="126"/>
      <c r="K2539" s="175">
        <v>1602527.46</v>
      </c>
      <c r="L2539" s="126"/>
      <c r="M2539" s="176">
        <v>59.32</v>
      </c>
      <c r="N2539" s="126"/>
    </row>
    <row r="2540" spans="1:14" x14ac:dyDescent="0.2">
      <c r="A2540" s="174" t="s">
        <v>202</v>
      </c>
      <c r="B2540" s="126"/>
      <c r="C2540" s="126"/>
      <c r="D2540" s="126"/>
      <c r="E2540" s="126"/>
      <c r="F2540" s="126"/>
      <c r="G2540" s="126"/>
      <c r="H2540" s="126"/>
      <c r="I2540" s="175">
        <v>2701319</v>
      </c>
      <c r="J2540" s="126"/>
      <c r="K2540" s="175">
        <v>1602527.46</v>
      </c>
      <c r="L2540" s="126"/>
      <c r="M2540" s="176">
        <v>59.32</v>
      </c>
      <c r="N2540" s="126"/>
    </row>
    <row r="2541" spans="1:14" x14ac:dyDescent="0.2">
      <c r="A2541" s="186" t="s">
        <v>370</v>
      </c>
      <c r="B2541" s="126"/>
      <c r="C2541" s="186" t="s">
        <v>371</v>
      </c>
      <c r="D2541" s="126"/>
      <c r="E2541" s="126"/>
      <c r="F2541" s="126"/>
      <c r="G2541" s="126"/>
      <c r="H2541" s="126"/>
      <c r="I2541" s="120">
        <v>1961187</v>
      </c>
      <c r="J2541" s="126"/>
      <c r="K2541" s="120">
        <v>1203668.7</v>
      </c>
      <c r="L2541" s="126"/>
      <c r="M2541" s="183">
        <v>61.37</v>
      </c>
      <c r="N2541" s="126"/>
    </row>
    <row r="2542" spans="1:14" x14ac:dyDescent="0.2">
      <c r="A2542" s="136" t="s">
        <v>372</v>
      </c>
      <c r="B2542" s="126"/>
      <c r="C2542" s="136" t="s">
        <v>373</v>
      </c>
      <c r="D2542" s="126"/>
      <c r="E2542" s="126"/>
      <c r="F2542" s="126"/>
      <c r="G2542" s="126"/>
      <c r="H2542" s="126"/>
      <c r="I2542" s="184" t="s">
        <v>0</v>
      </c>
      <c r="J2542" s="126"/>
      <c r="K2542" s="184">
        <v>1203668.7</v>
      </c>
      <c r="L2542" s="126"/>
      <c r="M2542" s="185" t="s">
        <v>0</v>
      </c>
      <c r="N2542" s="126"/>
    </row>
    <row r="2543" spans="1:14" x14ac:dyDescent="0.2">
      <c r="A2543" s="186" t="s">
        <v>379</v>
      </c>
      <c r="B2543" s="126"/>
      <c r="C2543" s="186" t="s">
        <v>380</v>
      </c>
      <c r="D2543" s="126"/>
      <c r="E2543" s="126"/>
      <c r="F2543" s="126"/>
      <c r="G2543" s="126"/>
      <c r="H2543" s="126"/>
      <c r="I2543" s="120">
        <v>470000</v>
      </c>
      <c r="J2543" s="126"/>
      <c r="K2543" s="120">
        <v>292972.90000000002</v>
      </c>
      <c r="L2543" s="126"/>
      <c r="M2543" s="183">
        <v>62.33</v>
      </c>
      <c r="N2543" s="126"/>
    </row>
    <row r="2544" spans="1:14" x14ac:dyDescent="0.2">
      <c r="A2544" s="136" t="s">
        <v>1044</v>
      </c>
      <c r="B2544" s="126"/>
      <c r="C2544" s="136" t="s">
        <v>1045</v>
      </c>
      <c r="D2544" s="126"/>
      <c r="E2544" s="126"/>
      <c r="F2544" s="126"/>
      <c r="G2544" s="126"/>
      <c r="H2544" s="126"/>
      <c r="I2544" s="184" t="s">
        <v>0</v>
      </c>
      <c r="J2544" s="126"/>
      <c r="K2544" s="184">
        <v>94367.65</v>
      </c>
      <c r="L2544" s="126"/>
      <c r="M2544" s="185" t="s">
        <v>0</v>
      </c>
      <c r="N2544" s="126"/>
    </row>
    <row r="2545" spans="1:14" x14ac:dyDescent="0.2">
      <c r="A2545" s="136" t="s">
        <v>381</v>
      </c>
      <c r="B2545" s="126"/>
      <c r="C2545" s="136" t="s">
        <v>382</v>
      </c>
      <c r="D2545" s="126"/>
      <c r="E2545" s="126"/>
      <c r="F2545" s="126"/>
      <c r="G2545" s="126"/>
      <c r="H2545" s="126"/>
      <c r="I2545" s="184" t="s">
        <v>0</v>
      </c>
      <c r="J2545" s="126"/>
      <c r="K2545" s="184">
        <v>198605.25</v>
      </c>
      <c r="L2545" s="126"/>
      <c r="M2545" s="185" t="s">
        <v>0</v>
      </c>
      <c r="N2545" s="126"/>
    </row>
    <row r="2546" spans="1:14" x14ac:dyDescent="0.2">
      <c r="A2546" s="186" t="s">
        <v>383</v>
      </c>
      <c r="B2546" s="126"/>
      <c r="C2546" s="186" t="s">
        <v>384</v>
      </c>
      <c r="D2546" s="126"/>
      <c r="E2546" s="126"/>
      <c r="F2546" s="126"/>
      <c r="G2546" s="126"/>
      <c r="H2546" s="126"/>
      <c r="I2546" s="120">
        <v>45000</v>
      </c>
      <c r="J2546" s="126"/>
      <c r="K2546" s="120">
        <v>20050.060000000001</v>
      </c>
      <c r="L2546" s="126"/>
      <c r="M2546" s="183">
        <v>44.56</v>
      </c>
      <c r="N2546" s="126"/>
    </row>
    <row r="2547" spans="1:14" x14ac:dyDescent="0.2">
      <c r="A2547" s="136" t="s">
        <v>387</v>
      </c>
      <c r="B2547" s="126"/>
      <c r="C2547" s="136" t="s">
        <v>388</v>
      </c>
      <c r="D2547" s="126"/>
      <c r="E2547" s="126"/>
      <c r="F2547" s="126"/>
      <c r="G2547" s="126"/>
      <c r="H2547" s="126"/>
      <c r="I2547" s="184" t="s">
        <v>0</v>
      </c>
      <c r="J2547" s="126"/>
      <c r="K2547" s="184">
        <v>20050.060000000001</v>
      </c>
      <c r="L2547" s="126"/>
      <c r="M2547" s="185" t="s">
        <v>0</v>
      </c>
      <c r="N2547" s="126"/>
    </row>
    <row r="2548" spans="1:14" x14ac:dyDescent="0.2">
      <c r="A2548" s="186" t="s">
        <v>391</v>
      </c>
      <c r="B2548" s="126"/>
      <c r="C2548" s="186" t="s">
        <v>392</v>
      </c>
      <c r="D2548" s="126"/>
      <c r="E2548" s="126"/>
      <c r="F2548" s="126"/>
      <c r="G2548" s="126"/>
      <c r="H2548" s="126"/>
      <c r="I2548" s="120">
        <v>155832</v>
      </c>
      <c r="J2548" s="126"/>
      <c r="K2548" s="120">
        <v>69239.62</v>
      </c>
      <c r="L2548" s="126"/>
      <c r="M2548" s="183">
        <v>44.43</v>
      </c>
      <c r="N2548" s="126"/>
    </row>
    <row r="2549" spans="1:14" x14ac:dyDescent="0.2">
      <c r="A2549" s="136" t="s">
        <v>395</v>
      </c>
      <c r="B2549" s="126"/>
      <c r="C2549" s="136" t="s">
        <v>396</v>
      </c>
      <c r="D2549" s="126"/>
      <c r="E2549" s="126"/>
      <c r="F2549" s="126"/>
      <c r="G2549" s="126"/>
      <c r="H2549" s="126"/>
      <c r="I2549" s="184" t="s">
        <v>0</v>
      </c>
      <c r="J2549" s="126"/>
      <c r="K2549" s="184">
        <v>41843.980000000003</v>
      </c>
      <c r="L2549" s="126"/>
      <c r="M2549" s="185" t="s">
        <v>0</v>
      </c>
      <c r="N2549" s="126"/>
    </row>
    <row r="2550" spans="1:14" x14ac:dyDescent="0.2">
      <c r="A2550" s="136" t="s">
        <v>397</v>
      </c>
      <c r="B2550" s="126"/>
      <c r="C2550" s="136" t="s">
        <v>398</v>
      </c>
      <c r="D2550" s="126"/>
      <c r="E2550" s="126"/>
      <c r="F2550" s="126"/>
      <c r="G2550" s="126"/>
      <c r="H2550" s="126"/>
      <c r="I2550" s="184" t="s">
        <v>0</v>
      </c>
      <c r="J2550" s="126"/>
      <c r="K2550" s="184">
        <v>10826.89</v>
      </c>
      <c r="L2550" s="126"/>
      <c r="M2550" s="185" t="s">
        <v>0</v>
      </c>
      <c r="N2550" s="126"/>
    </row>
    <row r="2551" spans="1:14" x14ac:dyDescent="0.2">
      <c r="A2551" s="136" t="s">
        <v>399</v>
      </c>
      <c r="B2551" s="126"/>
      <c r="C2551" s="136" t="s">
        <v>400</v>
      </c>
      <c r="D2551" s="126"/>
      <c r="E2551" s="126"/>
      <c r="F2551" s="126"/>
      <c r="G2551" s="126"/>
      <c r="H2551" s="126"/>
      <c r="I2551" s="184" t="s">
        <v>0</v>
      </c>
      <c r="J2551" s="126"/>
      <c r="K2551" s="184">
        <v>0</v>
      </c>
      <c r="L2551" s="126"/>
      <c r="M2551" s="185" t="s">
        <v>0</v>
      </c>
      <c r="N2551" s="126"/>
    </row>
    <row r="2552" spans="1:14" x14ac:dyDescent="0.2">
      <c r="A2552" s="136" t="s">
        <v>401</v>
      </c>
      <c r="B2552" s="126"/>
      <c r="C2552" s="136" t="s">
        <v>402</v>
      </c>
      <c r="D2552" s="126"/>
      <c r="E2552" s="126"/>
      <c r="F2552" s="126"/>
      <c r="G2552" s="126"/>
      <c r="H2552" s="126"/>
      <c r="I2552" s="184" t="s">
        <v>0</v>
      </c>
      <c r="J2552" s="126"/>
      <c r="K2552" s="184">
        <v>16568.75</v>
      </c>
      <c r="L2552" s="126"/>
      <c r="M2552" s="185" t="s">
        <v>0</v>
      </c>
      <c r="N2552" s="126"/>
    </row>
    <row r="2553" spans="1:14" x14ac:dyDescent="0.2">
      <c r="A2553" s="186" t="s">
        <v>403</v>
      </c>
      <c r="B2553" s="126"/>
      <c r="C2553" s="186" t="s">
        <v>404</v>
      </c>
      <c r="D2553" s="126"/>
      <c r="E2553" s="126"/>
      <c r="F2553" s="126"/>
      <c r="G2553" s="126"/>
      <c r="H2553" s="126"/>
      <c r="I2553" s="120">
        <v>48300</v>
      </c>
      <c r="J2553" s="126"/>
      <c r="K2553" s="120">
        <v>11444.45</v>
      </c>
      <c r="L2553" s="126"/>
      <c r="M2553" s="183">
        <v>23.69</v>
      </c>
      <c r="N2553" s="126"/>
    </row>
    <row r="2554" spans="1:14" x14ac:dyDescent="0.2">
      <c r="A2554" s="136" t="s">
        <v>405</v>
      </c>
      <c r="B2554" s="126"/>
      <c r="C2554" s="136" t="s">
        <v>406</v>
      </c>
      <c r="D2554" s="126"/>
      <c r="E2554" s="126"/>
      <c r="F2554" s="126"/>
      <c r="G2554" s="126"/>
      <c r="H2554" s="126"/>
      <c r="I2554" s="184" t="s">
        <v>0</v>
      </c>
      <c r="J2554" s="126"/>
      <c r="K2554" s="184">
        <v>5446.95</v>
      </c>
      <c r="L2554" s="126"/>
      <c r="M2554" s="185" t="s">
        <v>0</v>
      </c>
      <c r="N2554" s="126"/>
    </row>
    <row r="2555" spans="1:14" x14ac:dyDescent="0.2">
      <c r="A2555" s="136" t="s">
        <v>407</v>
      </c>
      <c r="B2555" s="126"/>
      <c r="C2555" s="136" t="s">
        <v>408</v>
      </c>
      <c r="D2555" s="126"/>
      <c r="E2555" s="126"/>
      <c r="F2555" s="126"/>
      <c r="G2555" s="126"/>
      <c r="H2555" s="126"/>
      <c r="I2555" s="184" t="s">
        <v>0</v>
      </c>
      <c r="J2555" s="126"/>
      <c r="K2555" s="184">
        <v>5997.5</v>
      </c>
      <c r="L2555" s="126"/>
      <c r="M2555" s="185" t="s">
        <v>0</v>
      </c>
      <c r="N2555" s="126"/>
    </row>
    <row r="2556" spans="1:14" x14ac:dyDescent="0.2">
      <c r="A2556" s="136" t="s">
        <v>411</v>
      </c>
      <c r="B2556" s="126"/>
      <c r="C2556" s="136" t="s">
        <v>412</v>
      </c>
      <c r="D2556" s="126"/>
      <c r="E2556" s="126"/>
      <c r="F2556" s="126"/>
      <c r="G2556" s="126"/>
      <c r="H2556" s="126"/>
      <c r="I2556" s="184" t="s">
        <v>0</v>
      </c>
      <c r="J2556" s="126"/>
      <c r="K2556" s="184">
        <v>0</v>
      </c>
      <c r="L2556" s="126"/>
      <c r="M2556" s="185" t="s">
        <v>0</v>
      </c>
      <c r="N2556" s="126"/>
    </row>
    <row r="2557" spans="1:14" x14ac:dyDescent="0.2">
      <c r="A2557" s="186" t="s">
        <v>426</v>
      </c>
      <c r="B2557" s="126"/>
      <c r="C2557" s="186" t="s">
        <v>427</v>
      </c>
      <c r="D2557" s="126"/>
      <c r="E2557" s="126"/>
      <c r="F2557" s="126"/>
      <c r="G2557" s="126"/>
      <c r="H2557" s="126"/>
      <c r="I2557" s="120">
        <v>21000</v>
      </c>
      <c r="J2557" s="126"/>
      <c r="K2557" s="120">
        <v>5151.7299999999996</v>
      </c>
      <c r="L2557" s="126"/>
      <c r="M2557" s="183">
        <v>24.53</v>
      </c>
      <c r="N2557" s="126"/>
    </row>
    <row r="2558" spans="1:14" x14ac:dyDescent="0.2">
      <c r="A2558" s="136" t="s">
        <v>430</v>
      </c>
      <c r="B2558" s="126"/>
      <c r="C2558" s="136" t="s">
        <v>431</v>
      </c>
      <c r="D2558" s="126"/>
      <c r="E2558" s="126"/>
      <c r="F2558" s="126"/>
      <c r="G2558" s="126"/>
      <c r="H2558" s="126"/>
      <c r="I2558" s="184" t="s">
        <v>0</v>
      </c>
      <c r="J2558" s="126"/>
      <c r="K2558" s="184">
        <v>5151.7299999999996</v>
      </c>
      <c r="L2558" s="126"/>
      <c r="M2558" s="185" t="s">
        <v>0</v>
      </c>
      <c r="N2558" s="126"/>
    </row>
    <row r="2559" spans="1:14" x14ac:dyDescent="0.2">
      <c r="A2559" s="179" t="s">
        <v>1046</v>
      </c>
      <c r="B2559" s="126"/>
      <c r="C2559" s="179" t="s">
        <v>1041</v>
      </c>
      <c r="D2559" s="126"/>
      <c r="E2559" s="126"/>
      <c r="F2559" s="126"/>
      <c r="G2559" s="126"/>
      <c r="H2559" s="126"/>
      <c r="I2559" s="180">
        <v>1530493</v>
      </c>
      <c r="J2559" s="126"/>
      <c r="K2559" s="180">
        <v>230741.41</v>
      </c>
      <c r="L2559" s="126"/>
      <c r="M2559" s="181">
        <v>15.08</v>
      </c>
      <c r="N2559" s="126"/>
    </row>
    <row r="2560" spans="1:14" x14ac:dyDescent="0.2">
      <c r="A2560" s="177" t="s">
        <v>1047</v>
      </c>
      <c r="B2560" s="126"/>
      <c r="C2560" s="177" t="s">
        <v>1043</v>
      </c>
      <c r="D2560" s="126"/>
      <c r="E2560" s="126"/>
      <c r="F2560" s="126"/>
      <c r="G2560" s="126"/>
      <c r="H2560" s="126"/>
      <c r="I2560" s="178">
        <v>1110490</v>
      </c>
      <c r="J2560" s="126"/>
      <c r="K2560" s="178">
        <v>34864.089999999997</v>
      </c>
      <c r="L2560" s="126"/>
      <c r="M2560" s="182">
        <v>3.14</v>
      </c>
      <c r="N2560" s="126"/>
    </row>
    <row r="2561" spans="1:14" x14ac:dyDescent="0.2">
      <c r="A2561" s="174" t="s">
        <v>199</v>
      </c>
      <c r="B2561" s="126"/>
      <c r="C2561" s="126"/>
      <c r="D2561" s="126"/>
      <c r="E2561" s="126"/>
      <c r="F2561" s="126"/>
      <c r="G2561" s="126"/>
      <c r="H2561" s="126"/>
      <c r="I2561" s="175">
        <v>985000</v>
      </c>
      <c r="J2561" s="126"/>
      <c r="K2561" s="175">
        <v>23589.09</v>
      </c>
      <c r="L2561" s="126"/>
      <c r="M2561" s="176">
        <v>2.39</v>
      </c>
      <c r="N2561" s="126"/>
    </row>
    <row r="2562" spans="1:14" x14ac:dyDescent="0.2">
      <c r="A2562" s="174" t="s">
        <v>200</v>
      </c>
      <c r="B2562" s="126"/>
      <c r="C2562" s="126"/>
      <c r="D2562" s="126"/>
      <c r="E2562" s="126"/>
      <c r="F2562" s="126"/>
      <c r="G2562" s="126"/>
      <c r="H2562" s="126"/>
      <c r="I2562" s="175">
        <v>985000</v>
      </c>
      <c r="J2562" s="126"/>
      <c r="K2562" s="175">
        <v>23589.09</v>
      </c>
      <c r="L2562" s="126"/>
      <c r="M2562" s="176">
        <v>2.39</v>
      </c>
      <c r="N2562" s="126"/>
    </row>
    <row r="2563" spans="1:14" x14ac:dyDescent="0.2">
      <c r="A2563" s="186" t="s">
        <v>370</v>
      </c>
      <c r="B2563" s="126"/>
      <c r="C2563" s="186" t="s">
        <v>371</v>
      </c>
      <c r="D2563" s="126"/>
      <c r="E2563" s="126"/>
      <c r="F2563" s="126"/>
      <c r="G2563" s="126"/>
      <c r="H2563" s="126"/>
      <c r="I2563" s="120">
        <v>416000</v>
      </c>
      <c r="J2563" s="126"/>
      <c r="K2563" s="120">
        <v>0</v>
      </c>
      <c r="L2563" s="126"/>
      <c r="M2563" s="183">
        <v>0</v>
      </c>
      <c r="N2563" s="126"/>
    </row>
    <row r="2564" spans="1:14" x14ac:dyDescent="0.2">
      <c r="A2564" s="136" t="s">
        <v>372</v>
      </c>
      <c r="B2564" s="126"/>
      <c r="C2564" s="136" t="s">
        <v>373</v>
      </c>
      <c r="D2564" s="126"/>
      <c r="E2564" s="126"/>
      <c r="F2564" s="126"/>
      <c r="G2564" s="126"/>
      <c r="H2564" s="126"/>
      <c r="I2564" s="184" t="s">
        <v>0</v>
      </c>
      <c r="J2564" s="126"/>
      <c r="K2564" s="184">
        <v>0</v>
      </c>
      <c r="L2564" s="126"/>
      <c r="M2564" s="185" t="s">
        <v>0</v>
      </c>
      <c r="N2564" s="126"/>
    </row>
    <row r="2565" spans="1:14" x14ac:dyDescent="0.2">
      <c r="A2565" s="186" t="s">
        <v>376</v>
      </c>
      <c r="B2565" s="126"/>
      <c r="C2565" s="186" t="s">
        <v>377</v>
      </c>
      <c r="D2565" s="126"/>
      <c r="E2565" s="126"/>
      <c r="F2565" s="126"/>
      <c r="G2565" s="126"/>
      <c r="H2565" s="126"/>
      <c r="I2565" s="120">
        <v>99830</v>
      </c>
      <c r="J2565" s="126"/>
      <c r="K2565" s="120">
        <v>14040.64</v>
      </c>
      <c r="L2565" s="126"/>
      <c r="M2565" s="183">
        <v>14.06</v>
      </c>
      <c r="N2565" s="126"/>
    </row>
    <row r="2566" spans="1:14" x14ac:dyDescent="0.2">
      <c r="A2566" s="136" t="s">
        <v>378</v>
      </c>
      <c r="B2566" s="126"/>
      <c r="C2566" s="136" t="s">
        <v>377</v>
      </c>
      <c r="D2566" s="126"/>
      <c r="E2566" s="126"/>
      <c r="F2566" s="126"/>
      <c r="G2566" s="126"/>
      <c r="H2566" s="126"/>
      <c r="I2566" s="184" t="s">
        <v>0</v>
      </c>
      <c r="J2566" s="126"/>
      <c r="K2566" s="184">
        <v>14040.64</v>
      </c>
      <c r="L2566" s="126"/>
      <c r="M2566" s="185" t="s">
        <v>0</v>
      </c>
      <c r="N2566" s="126"/>
    </row>
    <row r="2567" spans="1:14" x14ac:dyDescent="0.2">
      <c r="A2567" s="186" t="s">
        <v>379</v>
      </c>
      <c r="B2567" s="126"/>
      <c r="C2567" s="186" t="s">
        <v>380</v>
      </c>
      <c r="D2567" s="126"/>
      <c r="E2567" s="126"/>
      <c r="F2567" s="126"/>
      <c r="G2567" s="126"/>
      <c r="H2567" s="126"/>
      <c r="I2567" s="120">
        <v>294000</v>
      </c>
      <c r="J2567" s="126"/>
      <c r="K2567" s="120">
        <v>0</v>
      </c>
      <c r="L2567" s="126"/>
      <c r="M2567" s="183">
        <v>0</v>
      </c>
      <c r="N2567" s="126"/>
    </row>
    <row r="2568" spans="1:14" x14ac:dyDescent="0.2">
      <c r="A2568" s="136" t="s">
        <v>1044</v>
      </c>
      <c r="B2568" s="126"/>
      <c r="C2568" s="136" t="s">
        <v>1045</v>
      </c>
      <c r="D2568" s="126"/>
      <c r="E2568" s="126"/>
      <c r="F2568" s="126"/>
      <c r="G2568" s="126"/>
      <c r="H2568" s="126"/>
      <c r="I2568" s="184" t="s">
        <v>0</v>
      </c>
      <c r="J2568" s="126"/>
      <c r="K2568" s="184">
        <v>0</v>
      </c>
      <c r="L2568" s="126"/>
      <c r="M2568" s="185" t="s">
        <v>0</v>
      </c>
      <c r="N2568" s="126"/>
    </row>
    <row r="2569" spans="1:14" x14ac:dyDescent="0.2">
      <c r="A2569" s="136" t="s">
        <v>381</v>
      </c>
      <c r="B2569" s="126"/>
      <c r="C2569" s="136" t="s">
        <v>382</v>
      </c>
      <c r="D2569" s="126"/>
      <c r="E2569" s="126"/>
      <c r="F2569" s="126"/>
      <c r="G2569" s="126"/>
      <c r="H2569" s="126"/>
      <c r="I2569" s="184" t="s">
        <v>0</v>
      </c>
      <c r="J2569" s="126"/>
      <c r="K2569" s="184">
        <v>0</v>
      </c>
      <c r="L2569" s="126"/>
      <c r="M2569" s="185" t="s">
        <v>0</v>
      </c>
      <c r="N2569" s="126"/>
    </row>
    <row r="2570" spans="1:14" x14ac:dyDescent="0.2">
      <c r="A2570" s="186" t="s">
        <v>383</v>
      </c>
      <c r="B2570" s="126"/>
      <c r="C2570" s="186" t="s">
        <v>384</v>
      </c>
      <c r="D2570" s="126"/>
      <c r="E2570" s="126"/>
      <c r="F2570" s="126"/>
      <c r="G2570" s="126"/>
      <c r="H2570" s="126"/>
      <c r="I2570" s="120">
        <v>70000</v>
      </c>
      <c r="J2570" s="126"/>
      <c r="K2570" s="120">
        <v>0</v>
      </c>
      <c r="L2570" s="126"/>
      <c r="M2570" s="183">
        <v>0</v>
      </c>
      <c r="N2570" s="126"/>
    </row>
    <row r="2571" spans="1:14" x14ac:dyDescent="0.2">
      <c r="A2571" s="136" t="s">
        <v>385</v>
      </c>
      <c r="B2571" s="126"/>
      <c r="C2571" s="136" t="s">
        <v>386</v>
      </c>
      <c r="D2571" s="126"/>
      <c r="E2571" s="126"/>
      <c r="F2571" s="126"/>
      <c r="G2571" s="126"/>
      <c r="H2571" s="126"/>
      <c r="I2571" s="184" t="s">
        <v>0</v>
      </c>
      <c r="J2571" s="126"/>
      <c r="K2571" s="184">
        <v>0</v>
      </c>
      <c r="L2571" s="126"/>
      <c r="M2571" s="185" t="s">
        <v>0</v>
      </c>
      <c r="N2571" s="126"/>
    </row>
    <row r="2572" spans="1:14" x14ac:dyDescent="0.2">
      <c r="A2572" s="136" t="s">
        <v>387</v>
      </c>
      <c r="B2572" s="126"/>
      <c r="C2572" s="136" t="s">
        <v>388</v>
      </c>
      <c r="D2572" s="126"/>
      <c r="E2572" s="126"/>
      <c r="F2572" s="126"/>
      <c r="G2572" s="126"/>
      <c r="H2572" s="126"/>
      <c r="I2572" s="184" t="s">
        <v>0</v>
      </c>
      <c r="J2572" s="126"/>
      <c r="K2572" s="184">
        <v>0</v>
      </c>
      <c r="L2572" s="126"/>
      <c r="M2572" s="185" t="s">
        <v>0</v>
      </c>
      <c r="N2572" s="126"/>
    </row>
    <row r="2573" spans="1:14" x14ac:dyDescent="0.2">
      <c r="A2573" s="136" t="s">
        <v>389</v>
      </c>
      <c r="B2573" s="126"/>
      <c r="C2573" s="136" t="s">
        <v>390</v>
      </c>
      <c r="D2573" s="126"/>
      <c r="E2573" s="126"/>
      <c r="F2573" s="126"/>
      <c r="G2573" s="126"/>
      <c r="H2573" s="126"/>
      <c r="I2573" s="184" t="s">
        <v>0</v>
      </c>
      <c r="J2573" s="126"/>
      <c r="K2573" s="184">
        <v>0</v>
      </c>
      <c r="L2573" s="126"/>
      <c r="M2573" s="185" t="s">
        <v>0</v>
      </c>
      <c r="N2573" s="126"/>
    </row>
    <row r="2574" spans="1:14" x14ac:dyDescent="0.2">
      <c r="A2574" s="186" t="s">
        <v>391</v>
      </c>
      <c r="B2574" s="126"/>
      <c r="C2574" s="186" t="s">
        <v>392</v>
      </c>
      <c r="D2574" s="126"/>
      <c r="E2574" s="126"/>
      <c r="F2574" s="126"/>
      <c r="G2574" s="126"/>
      <c r="H2574" s="126"/>
      <c r="I2574" s="120">
        <v>45770</v>
      </c>
      <c r="J2574" s="126"/>
      <c r="K2574" s="120">
        <v>1655.46</v>
      </c>
      <c r="L2574" s="126"/>
      <c r="M2574" s="183">
        <v>3.62</v>
      </c>
      <c r="N2574" s="126"/>
    </row>
    <row r="2575" spans="1:14" x14ac:dyDescent="0.2">
      <c r="A2575" s="136" t="s">
        <v>393</v>
      </c>
      <c r="B2575" s="126"/>
      <c r="C2575" s="136" t="s">
        <v>394</v>
      </c>
      <c r="D2575" s="126"/>
      <c r="E2575" s="126"/>
      <c r="F2575" s="126"/>
      <c r="G2575" s="126"/>
      <c r="H2575" s="126"/>
      <c r="I2575" s="184" t="s">
        <v>0</v>
      </c>
      <c r="J2575" s="126"/>
      <c r="K2575" s="184">
        <v>1655.46</v>
      </c>
      <c r="L2575" s="126"/>
      <c r="M2575" s="185" t="s">
        <v>0</v>
      </c>
      <c r="N2575" s="126"/>
    </row>
    <row r="2576" spans="1:14" x14ac:dyDescent="0.2">
      <c r="A2576" s="136" t="s">
        <v>395</v>
      </c>
      <c r="B2576" s="126"/>
      <c r="C2576" s="136" t="s">
        <v>396</v>
      </c>
      <c r="D2576" s="126"/>
      <c r="E2576" s="126"/>
      <c r="F2576" s="126"/>
      <c r="G2576" s="126"/>
      <c r="H2576" s="126"/>
      <c r="I2576" s="184" t="s">
        <v>0</v>
      </c>
      <c r="J2576" s="126"/>
      <c r="K2576" s="184">
        <v>0</v>
      </c>
      <c r="L2576" s="126"/>
      <c r="M2576" s="185" t="s">
        <v>0</v>
      </c>
      <c r="N2576" s="126"/>
    </row>
    <row r="2577" spans="1:14" x14ac:dyDescent="0.2">
      <c r="A2577" s="136" t="s">
        <v>397</v>
      </c>
      <c r="B2577" s="126"/>
      <c r="C2577" s="136" t="s">
        <v>398</v>
      </c>
      <c r="D2577" s="126"/>
      <c r="E2577" s="126"/>
      <c r="F2577" s="126"/>
      <c r="G2577" s="126"/>
      <c r="H2577" s="126"/>
      <c r="I2577" s="184" t="s">
        <v>0</v>
      </c>
      <c r="J2577" s="126"/>
      <c r="K2577" s="184">
        <v>0</v>
      </c>
      <c r="L2577" s="126"/>
      <c r="M2577" s="185" t="s">
        <v>0</v>
      </c>
      <c r="N2577" s="126"/>
    </row>
    <row r="2578" spans="1:14" x14ac:dyDescent="0.2">
      <c r="A2578" s="136" t="s">
        <v>399</v>
      </c>
      <c r="B2578" s="126"/>
      <c r="C2578" s="136" t="s">
        <v>400</v>
      </c>
      <c r="D2578" s="126"/>
      <c r="E2578" s="126"/>
      <c r="F2578" s="126"/>
      <c r="G2578" s="126"/>
      <c r="H2578" s="126"/>
      <c r="I2578" s="184" t="s">
        <v>0</v>
      </c>
      <c r="J2578" s="126"/>
      <c r="K2578" s="184">
        <v>0</v>
      </c>
      <c r="L2578" s="126"/>
      <c r="M2578" s="185" t="s">
        <v>0</v>
      </c>
      <c r="N2578" s="126"/>
    </row>
    <row r="2579" spans="1:14" x14ac:dyDescent="0.2">
      <c r="A2579" s="136" t="s">
        <v>401</v>
      </c>
      <c r="B2579" s="126"/>
      <c r="C2579" s="136" t="s">
        <v>402</v>
      </c>
      <c r="D2579" s="126"/>
      <c r="E2579" s="126"/>
      <c r="F2579" s="126"/>
      <c r="G2579" s="126"/>
      <c r="H2579" s="126"/>
      <c r="I2579" s="184" t="s">
        <v>0</v>
      </c>
      <c r="J2579" s="126"/>
      <c r="K2579" s="184">
        <v>0</v>
      </c>
      <c r="L2579" s="126"/>
      <c r="M2579" s="185" t="s">
        <v>0</v>
      </c>
      <c r="N2579" s="126"/>
    </row>
    <row r="2580" spans="1:14" x14ac:dyDescent="0.2">
      <c r="A2580" s="186" t="s">
        <v>403</v>
      </c>
      <c r="B2580" s="126"/>
      <c r="C2580" s="186" t="s">
        <v>404</v>
      </c>
      <c r="D2580" s="126"/>
      <c r="E2580" s="126"/>
      <c r="F2580" s="126"/>
      <c r="G2580" s="126"/>
      <c r="H2580" s="126"/>
      <c r="I2580" s="120">
        <v>37900</v>
      </c>
      <c r="J2580" s="126"/>
      <c r="K2580" s="120">
        <v>4476.18</v>
      </c>
      <c r="L2580" s="126"/>
      <c r="M2580" s="183">
        <v>11.81</v>
      </c>
      <c r="N2580" s="126"/>
    </row>
    <row r="2581" spans="1:14" x14ac:dyDescent="0.2">
      <c r="A2581" s="136" t="s">
        <v>405</v>
      </c>
      <c r="B2581" s="126"/>
      <c r="C2581" s="136" t="s">
        <v>406</v>
      </c>
      <c r="D2581" s="126"/>
      <c r="E2581" s="126"/>
      <c r="F2581" s="126"/>
      <c r="G2581" s="126"/>
      <c r="H2581" s="126"/>
      <c r="I2581" s="184" t="s">
        <v>0</v>
      </c>
      <c r="J2581" s="126"/>
      <c r="K2581" s="184">
        <v>0</v>
      </c>
      <c r="L2581" s="126"/>
      <c r="M2581" s="185" t="s">
        <v>0</v>
      </c>
      <c r="N2581" s="126"/>
    </row>
    <row r="2582" spans="1:14" x14ac:dyDescent="0.2">
      <c r="A2582" s="136" t="s">
        <v>407</v>
      </c>
      <c r="B2582" s="126"/>
      <c r="C2582" s="136" t="s">
        <v>408</v>
      </c>
      <c r="D2582" s="126"/>
      <c r="E2582" s="126"/>
      <c r="F2582" s="126"/>
      <c r="G2582" s="126"/>
      <c r="H2582" s="126"/>
      <c r="I2582" s="184" t="s">
        <v>0</v>
      </c>
      <c r="J2582" s="126"/>
      <c r="K2582" s="184">
        <v>0</v>
      </c>
      <c r="L2582" s="126"/>
      <c r="M2582" s="185" t="s">
        <v>0</v>
      </c>
      <c r="N2582" s="126"/>
    </row>
    <row r="2583" spans="1:14" x14ac:dyDescent="0.2">
      <c r="A2583" s="136" t="s">
        <v>411</v>
      </c>
      <c r="B2583" s="126"/>
      <c r="C2583" s="136" t="s">
        <v>412</v>
      </c>
      <c r="D2583" s="126"/>
      <c r="E2583" s="126"/>
      <c r="F2583" s="126"/>
      <c r="G2583" s="126"/>
      <c r="H2583" s="126"/>
      <c r="I2583" s="184" t="s">
        <v>0</v>
      </c>
      <c r="J2583" s="126"/>
      <c r="K2583" s="184">
        <v>2731.04</v>
      </c>
      <c r="L2583" s="126"/>
      <c r="M2583" s="185" t="s">
        <v>0</v>
      </c>
      <c r="N2583" s="126"/>
    </row>
    <row r="2584" spans="1:14" x14ac:dyDescent="0.2">
      <c r="A2584" s="136" t="s">
        <v>417</v>
      </c>
      <c r="B2584" s="126"/>
      <c r="C2584" s="136" t="s">
        <v>418</v>
      </c>
      <c r="D2584" s="126"/>
      <c r="E2584" s="126"/>
      <c r="F2584" s="126"/>
      <c r="G2584" s="126"/>
      <c r="H2584" s="126"/>
      <c r="I2584" s="184" t="s">
        <v>0</v>
      </c>
      <c r="J2584" s="126"/>
      <c r="K2584" s="184">
        <v>0</v>
      </c>
      <c r="L2584" s="126"/>
      <c r="M2584" s="185" t="s">
        <v>0</v>
      </c>
      <c r="N2584" s="126"/>
    </row>
    <row r="2585" spans="1:14" x14ac:dyDescent="0.2">
      <c r="A2585" s="136" t="s">
        <v>421</v>
      </c>
      <c r="B2585" s="126"/>
      <c r="C2585" s="136" t="s">
        <v>422</v>
      </c>
      <c r="D2585" s="126"/>
      <c r="E2585" s="126"/>
      <c r="F2585" s="126"/>
      <c r="G2585" s="126"/>
      <c r="H2585" s="126"/>
      <c r="I2585" s="184" t="s">
        <v>0</v>
      </c>
      <c r="J2585" s="126"/>
      <c r="K2585" s="184">
        <v>1745.14</v>
      </c>
      <c r="L2585" s="126"/>
      <c r="M2585" s="185" t="s">
        <v>0</v>
      </c>
      <c r="N2585" s="126"/>
    </row>
    <row r="2586" spans="1:14" x14ac:dyDescent="0.2">
      <c r="A2586" s="186" t="s">
        <v>426</v>
      </c>
      <c r="B2586" s="126"/>
      <c r="C2586" s="186" t="s">
        <v>427</v>
      </c>
      <c r="D2586" s="126"/>
      <c r="E2586" s="126"/>
      <c r="F2586" s="126"/>
      <c r="G2586" s="126"/>
      <c r="H2586" s="126"/>
      <c r="I2586" s="120">
        <v>21000</v>
      </c>
      <c r="J2586" s="126"/>
      <c r="K2586" s="120">
        <v>3416.81</v>
      </c>
      <c r="L2586" s="126"/>
      <c r="M2586" s="183">
        <v>16.27</v>
      </c>
      <c r="N2586" s="126"/>
    </row>
    <row r="2587" spans="1:14" x14ac:dyDescent="0.2">
      <c r="A2587" s="136" t="s">
        <v>430</v>
      </c>
      <c r="B2587" s="126"/>
      <c r="C2587" s="136" t="s">
        <v>431</v>
      </c>
      <c r="D2587" s="126"/>
      <c r="E2587" s="126"/>
      <c r="F2587" s="126"/>
      <c r="G2587" s="126"/>
      <c r="H2587" s="126"/>
      <c r="I2587" s="184" t="s">
        <v>0</v>
      </c>
      <c r="J2587" s="126"/>
      <c r="K2587" s="184">
        <v>0</v>
      </c>
      <c r="L2587" s="126"/>
      <c r="M2587" s="185" t="s">
        <v>0</v>
      </c>
      <c r="N2587" s="126"/>
    </row>
    <row r="2588" spans="1:14" x14ac:dyDescent="0.2">
      <c r="A2588" s="136" t="s">
        <v>432</v>
      </c>
      <c r="B2588" s="126"/>
      <c r="C2588" s="136" t="s">
        <v>433</v>
      </c>
      <c r="D2588" s="126"/>
      <c r="E2588" s="126"/>
      <c r="F2588" s="126"/>
      <c r="G2588" s="126"/>
      <c r="H2588" s="126"/>
      <c r="I2588" s="184" t="s">
        <v>0</v>
      </c>
      <c r="J2588" s="126"/>
      <c r="K2588" s="184">
        <v>319.94</v>
      </c>
      <c r="L2588" s="126"/>
      <c r="M2588" s="185" t="s">
        <v>0</v>
      </c>
      <c r="N2588" s="126"/>
    </row>
    <row r="2589" spans="1:14" x14ac:dyDescent="0.2">
      <c r="A2589" s="136" t="s">
        <v>434</v>
      </c>
      <c r="B2589" s="126"/>
      <c r="C2589" s="136" t="s">
        <v>435</v>
      </c>
      <c r="D2589" s="126"/>
      <c r="E2589" s="126"/>
      <c r="F2589" s="126"/>
      <c r="G2589" s="126"/>
      <c r="H2589" s="126"/>
      <c r="I2589" s="184" t="s">
        <v>0</v>
      </c>
      <c r="J2589" s="126"/>
      <c r="K2589" s="184">
        <v>0</v>
      </c>
      <c r="L2589" s="126"/>
      <c r="M2589" s="185" t="s">
        <v>0</v>
      </c>
      <c r="N2589" s="126"/>
    </row>
    <row r="2590" spans="1:14" x14ac:dyDescent="0.2">
      <c r="A2590" s="136" t="s">
        <v>436</v>
      </c>
      <c r="B2590" s="126"/>
      <c r="C2590" s="136" t="s">
        <v>437</v>
      </c>
      <c r="D2590" s="126"/>
      <c r="E2590" s="126"/>
      <c r="F2590" s="126"/>
      <c r="G2590" s="126"/>
      <c r="H2590" s="126"/>
      <c r="I2590" s="184" t="s">
        <v>0</v>
      </c>
      <c r="J2590" s="126"/>
      <c r="K2590" s="184">
        <v>0</v>
      </c>
      <c r="L2590" s="126"/>
      <c r="M2590" s="185" t="s">
        <v>0</v>
      </c>
      <c r="N2590" s="126"/>
    </row>
    <row r="2591" spans="1:14" x14ac:dyDescent="0.2">
      <c r="A2591" s="136" t="s">
        <v>438</v>
      </c>
      <c r="B2591" s="126"/>
      <c r="C2591" s="136" t="s">
        <v>427</v>
      </c>
      <c r="D2591" s="126"/>
      <c r="E2591" s="126"/>
      <c r="F2591" s="126"/>
      <c r="G2591" s="126"/>
      <c r="H2591" s="126"/>
      <c r="I2591" s="184" t="s">
        <v>0</v>
      </c>
      <c r="J2591" s="126"/>
      <c r="K2591" s="184">
        <v>3096.87</v>
      </c>
      <c r="L2591" s="126"/>
      <c r="M2591" s="185" t="s">
        <v>0</v>
      </c>
      <c r="N2591" s="126"/>
    </row>
    <row r="2592" spans="1:14" x14ac:dyDescent="0.2">
      <c r="A2592" s="186" t="s">
        <v>439</v>
      </c>
      <c r="B2592" s="126"/>
      <c r="C2592" s="186" t="s">
        <v>440</v>
      </c>
      <c r="D2592" s="126"/>
      <c r="E2592" s="126"/>
      <c r="F2592" s="126"/>
      <c r="G2592" s="126"/>
      <c r="H2592" s="126"/>
      <c r="I2592" s="120">
        <v>500</v>
      </c>
      <c r="J2592" s="126"/>
      <c r="K2592" s="120">
        <v>0</v>
      </c>
      <c r="L2592" s="126"/>
      <c r="M2592" s="183">
        <v>0</v>
      </c>
      <c r="N2592" s="126"/>
    </row>
    <row r="2593" spans="1:14" x14ac:dyDescent="0.2">
      <c r="A2593" s="136" t="s">
        <v>445</v>
      </c>
      <c r="B2593" s="126"/>
      <c r="C2593" s="136" t="s">
        <v>446</v>
      </c>
      <c r="D2593" s="126"/>
      <c r="E2593" s="126"/>
      <c r="F2593" s="126"/>
      <c r="G2593" s="126"/>
      <c r="H2593" s="126"/>
      <c r="I2593" s="184" t="s">
        <v>0</v>
      </c>
      <c r="J2593" s="126"/>
      <c r="K2593" s="184">
        <v>0</v>
      </c>
      <c r="L2593" s="126"/>
      <c r="M2593" s="185" t="s">
        <v>0</v>
      </c>
      <c r="N2593" s="126"/>
    </row>
    <row r="2594" spans="1:14" x14ac:dyDescent="0.2">
      <c r="A2594" s="174" t="s">
        <v>203</v>
      </c>
      <c r="B2594" s="126"/>
      <c r="C2594" s="126"/>
      <c r="D2594" s="126"/>
      <c r="E2594" s="126"/>
      <c r="F2594" s="126"/>
      <c r="G2594" s="126"/>
      <c r="H2594" s="126"/>
      <c r="I2594" s="175">
        <v>59701</v>
      </c>
      <c r="J2594" s="126"/>
      <c r="K2594" s="175">
        <v>0</v>
      </c>
      <c r="L2594" s="126"/>
      <c r="M2594" s="176">
        <v>0</v>
      </c>
      <c r="N2594" s="126"/>
    </row>
    <row r="2595" spans="1:14" x14ac:dyDescent="0.2">
      <c r="A2595" s="174" t="s">
        <v>204</v>
      </c>
      <c r="B2595" s="126"/>
      <c r="C2595" s="126"/>
      <c r="D2595" s="126"/>
      <c r="E2595" s="126"/>
      <c r="F2595" s="126"/>
      <c r="G2595" s="126"/>
      <c r="H2595" s="126"/>
      <c r="I2595" s="175">
        <v>37000</v>
      </c>
      <c r="J2595" s="126"/>
      <c r="K2595" s="175">
        <v>0</v>
      </c>
      <c r="L2595" s="126"/>
      <c r="M2595" s="176">
        <v>0</v>
      </c>
      <c r="N2595" s="126"/>
    </row>
    <row r="2596" spans="1:14" x14ac:dyDescent="0.2">
      <c r="A2596" s="186" t="s">
        <v>370</v>
      </c>
      <c r="B2596" s="126"/>
      <c r="C2596" s="186" t="s">
        <v>371</v>
      </c>
      <c r="D2596" s="126"/>
      <c r="E2596" s="126"/>
      <c r="F2596" s="126"/>
      <c r="G2596" s="126"/>
      <c r="H2596" s="126"/>
      <c r="I2596" s="120">
        <v>5000</v>
      </c>
      <c r="J2596" s="126"/>
      <c r="K2596" s="120">
        <v>0</v>
      </c>
      <c r="L2596" s="126"/>
      <c r="M2596" s="183">
        <v>0</v>
      </c>
      <c r="N2596" s="126"/>
    </row>
    <row r="2597" spans="1:14" x14ac:dyDescent="0.2">
      <c r="A2597" s="136" t="s">
        <v>372</v>
      </c>
      <c r="B2597" s="126"/>
      <c r="C2597" s="136" t="s">
        <v>373</v>
      </c>
      <c r="D2597" s="126"/>
      <c r="E2597" s="126"/>
      <c r="F2597" s="126"/>
      <c r="G2597" s="126"/>
      <c r="H2597" s="126"/>
      <c r="I2597" s="184" t="s">
        <v>0</v>
      </c>
      <c r="J2597" s="126"/>
      <c r="K2597" s="184">
        <v>0</v>
      </c>
      <c r="L2597" s="126"/>
      <c r="M2597" s="185" t="s">
        <v>0</v>
      </c>
      <c r="N2597" s="126"/>
    </row>
    <row r="2598" spans="1:14" x14ac:dyDescent="0.2">
      <c r="A2598" s="186" t="s">
        <v>379</v>
      </c>
      <c r="B2598" s="126"/>
      <c r="C2598" s="186" t="s">
        <v>380</v>
      </c>
      <c r="D2598" s="126"/>
      <c r="E2598" s="126"/>
      <c r="F2598" s="126"/>
      <c r="G2598" s="126"/>
      <c r="H2598" s="126"/>
      <c r="I2598" s="120">
        <v>2000</v>
      </c>
      <c r="J2598" s="126"/>
      <c r="K2598" s="120">
        <v>0</v>
      </c>
      <c r="L2598" s="126"/>
      <c r="M2598" s="183">
        <v>0</v>
      </c>
      <c r="N2598" s="126"/>
    </row>
    <row r="2599" spans="1:14" x14ac:dyDescent="0.2">
      <c r="A2599" s="136" t="s">
        <v>381</v>
      </c>
      <c r="B2599" s="126"/>
      <c r="C2599" s="136" t="s">
        <v>382</v>
      </c>
      <c r="D2599" s="126"/>
      <c r="E2599" s="126"/>
      <c r="F2599" s="126"/>
      <c r="G2599" s="126"/>
      <c r="H2599" s="126"/>
      <c r="I2599" s="184" t="s">
        <v>0</v>
      </c>
      <c r="J2599" s="126"/>
      <c r="K2599" s="184">
        <v>0</v>
      </c>
      <c r="L2599" s="126"/>
      <c r="M2599" s="185" t="s">
        <v>0</v>
      </c>
      <c r="N2599" s="126"/>
    </row>
    <row r="2600" spans="1:14" x14ac:dyDescent="0.2">
      <c r="A2600" s="186" t="s">
        <v>391</v>
      </c>
      <c r="B2600" s="126"/>
      <c r="C2600" s="186" t="s">
        <v>392</v>
      </c>
      <c r="D2600" s="126"/>
      <c r="E2600" s="126"/>
      <c r="F2600" s="126"/>
      <c r="G2600" s="126"/>
      <c r="H2600" s="126"/>
      <c r="I2600" s="120">
        <v>20000</v>
      </c>
      <c r="J2600" s="126"/>
      <c r="K2600" s="120">
        <v>0</v>
      </c>
      <c r="L2600" s="126"/>
      <c r="M2600" s="183">
        <v>0</v>
      </c>
      <c r="N2600" s="126"/>
    </row>
    <row r="2601" spans="1:14" x14ac:dyDescent="0.2">
      <c r="A2601" s="136" t="s">
        <v>395</v>
      </c>
      <c r="B2601" s="126"/>
      <c r="C2601" s="136" t="s">
        <v>396</v>
      </c>
      <c r="D2601" s="126"/>
      <c r="E2601" s="126"/>
      <c r="F2601" s="126"/>
      <c r="G2601" s="126"/>
      <c r="H2601" s="126"/>
      <c r="I2601" s="184" t="s">
        <v>0</v>
      </c>
      <c r="J2601" s="126"/>
      <c r="K2601" s="184">
        <v>0</v>
      </c>
      <c r="L2601" s="126"/>
      <c r="M2601" s="185" t="s">
        <v>0</v>
      </c>
      <c r="N2601" s="126"/>
    </row>
    <row r="2602" spans="1:14" x14ac:dyDescent="0.2">
      <c r="A2602" s="136" t="s">
        <v>397</v>
      </c>
      <c r="B2602" s="126"/>
      <c r="C2602" s="136" t="s">
        <v>398</v>
      </c>
      <c r="D2602" s="126"/>
      <c r="E2602" s="126"/>
      <c r="F2602" s="126"/>
      <c r="G2602" s="126"/>
      <c r="H2602" s="126"/>
      <c r="I2602" s="184" t="s">
        <v>0</v>
      </c>
      <c r="J2602" s="126"/>
      <c r="K2602" s="184">
        <v>0</v>
      </c>
      <c r="L2602" s="126"/>
      <c r="M2602" s="185" t="s">
        <v>0</v>
      </c>
      <c r="N2602" s="126"/>
    </row>
    <row r="2603" spans="1:14" x14ac:dyDescent="0.2">
      <c r="A2603" s="136" t="s">
        <v>401</v>
      </c>
      <c r="B2603" s="126"/>
      <c r="C2603" s="136" t="s">
        <v>402</v>
      </c>
      <c r="D2603" s="126"/>
      <c r="E2603" s="126"/>
      <c r="F2603" s="126"/>
      <c r="G2603" s="126"/>
      <c r="H2603" s="126"/>
      <c r="I2603" s="184" t="s">
        <v>0</v>
      </c>
      <c r="J2603" s="126"/>
      <c r="K2603" s="184">
        <v>0</v>
      </c>
      <c r="L2603" s="126"/>
      <c r="M2603" s="185" t="s">
        <v>0</v>
      </c>
      <c r="N2603" s="126"/>
    </row>
    <row r="2604" spans="1:14" x14ac:dyDescent="0.2">
      <c r="A2604" s="186" t="s">
        <v>403</v>
      </c>
      <c r="B2604" s="126"/>
      <c r="C2604" s="186" t="s">
        <v>404</v>
      </c>
      <c r="D2604" s="126"/>
      <c r="E2604" s="126"/>
      <c r="F2604" s="126"/>
      <c r="G2604" s="126"/>
      <c r="H2604" s="126"/>
      <c r="I2604" s="120">
        <v>10000</v>
      </c>
      <c r="J2604" s="126"/>
      <c r="K2604" s="120">
        <v>0</v>
      </c>
      <c r="L2604" s="126"/>
      <c r="M2604" s="183">
        <v>0</v>
      </c>
      <c r="N2604" s="126"/>
    </row>
    <row r="2605" spans="1:14" x14ac:dyDescent="0.2">
      <c r="A2605" s="136" t="s">
        <v>407</v>
      </c>
      <c r="B2605" s="126"/>
      <c r="C2605" s="136" t="s">
        <v>408</v>
      </c>
      <c r="D2605" s="126"/>
      <c r="E2605" s="126"/>
      <c r="F2605" s="126"/>
      <c r="G2605" s="126"/>
      <c r="H2605" s="126"/>
      <c r="I2605" s="184" t="s">
        <v>0</v>
      </c>
      <c r="J2605" s="126"/>
      <c r="K2605" s="184">
        <v>0</v>
      </c>
      <c r="L2605" s="126"/>
      <c r="M2605" s="185" t="s">
        <v>0</v>
      </c>
      <c r="N2605" s="126"/>
    </row>
    <row r="2606" spans="1:14" x14ac:dyDescent="0.2">
      <c r="A2606" s="174" t="s">
        <v>223</v>
      </c>
      <c r="B2606" s="126"/>
      <c r="C2606" s="126"/>
      <c r="D2606" s="126"/>
      <c r="E2606" s="126"/>
      <c r="F2606" s="126"/>
      <c r="G2606" s="126"/>
      <c r="H2606" s="126"/>
      <c r="I2606" s="175">
        <v>22701</v>
      </c>
      <c r="J2606" s="126"/>
      <c r="K2606" s="175">
        <v>0</v>
      </c>
      <c r="L2606" s="126"/>
      <c r="M2606" s="176">
        <v>0</v>
      </c>
      <c r="N2606" s="126"/>
    </row>
    <row r="2607" spans="1:14" x14ac:dyDescent="0.2">
      <c r="A2607" s="186" t="s">
        <v>391</v>
      </c>
      <c r="B2607" s="126"/>
      <c r="C2607" s="186" t="s">
        <v>392</v>
      </c>
      <c r="D2607" s="126"/>
      <c r="E2607" s="126"/>
      <c r="F2607" s="126"/>
      <c r="G2607" s="126"/>
      <c r="H2607" s="126"/>
      <c r="I2607" s="120">
        <v>17701</v>
      </c>
      <c r="J2607" s="126"/>
      <c r="K2607" s="120">
        <v>0</v>
      </c>
      <c r="L2607" s="126"/>
      <c r="M2607" s="183">
        <v>0</v>
      </c>
      <c r="N2607" s="126"/>
    </row>
    <row r="2608" spans="1:14" x14ac:dyDescent="0.2">
      <c r="A2608" s="136" t="s">
        <v>395</v>
      </c>
      <c r="B2608" s="126"/>
      <c r="C2608" s="136" t="s">
        <v>396</v>
      </c>
      <c r="D2608" s="126"/>
      <c r="E2608" s="126"/>
      <c r="F2608" s="126"/>
      <c r="G2608" s="126"/>
      <c r="H2608" s="126"/>
      <c r="I2608" s="184" t="s">
        <v>0</v>
      </c>
      <c r="J2608" s="126"/>
      <c r="K2608" s="184">
        <v>0</v>
      </c>
      <c r="L2608" s="126"/>
      <c r="M2608" s="185" t="s">
        <v>0</v>
      </c>
      <c r="N2608" s="126"/>
    </row>
    <row r="2609" spans="1:14" x14ac:dyDescent="0.2">
      <c r="A2609" s="136" t="s">
        <v>397</v>
      </c>
      <c r="B2609" s="126"/>
      <c r="C2609" s="136" t="s">
        <v>398</v>
      </c>
      <c r="D2609" s="126"/>
      <c r="E2609" s="126"/>
      <c r="F2609" s="126"/>
      <c r="G2609" s="126"/>
      <c r="H2609" s="126"/>
      <c r="I2609" s="184" t="s">
        <v>0</v>
      </c>
      <c r="J2609" s="126"/>
      <c r="K2609" s="184">
        <v>0</v>
      </c>
      <c r="L2609" s="126"/>
      <c r="M2609" s="185" t="s">
        <v>0</v>
      </c>
      <c r="N2609" s="126"/>
    </row>
    <row r="2610" spans="1:14" x14ac:dyDescent="0.2">
      <c r="A2610" s="136" t="s">
        <v>401</v>
      </c>
      <c r="B2610" s="126"/>
      <c r="C2610" s="136" t="s">
        <v>402</v>
      </c>
      <c r="D2610" s="126"/>
      <c r="E2610" s="126"/>
      <c r="F2610" s="126"/>
      <c r="G2610" s="126"/>
      <c r="H2610" s="126"/>
      <c r="I2610" s="184" t="s">
        <v>0</v>
      </c>
      <c r="J2610" s="126"/>
      <c r="K2610" s="184">
        <v>0</v>
      </c>
      <c r="L2610" s="126"/>
      <c r="M2610" s="185" t="s">
        <v>0</v>
      </c>
      <c r="N2610" s="126"/>
    </row>
    <row r="2611" spans="1:14" x14ac:dyDescent="0.2">
      <c r="A2611" s="186" t="s">
        <v>403</v>
      </c>
      <c r="B2611" s="126"/>
      <c r="C2611" s="186" t="s">
        <v>404</v>
      </c>
      <c r="D2611" s="126"/>
      <c r="E2611" s="126"/>
      <c r="F2611" s="126"/>
      <c r="G2611" s="126"/>
      <c r="H2611" s="126"/>
      <c r="I2611" s="120">
        <v>5000</v>
      </c>
      <c r="J2611" s="126"/>
      <c r="K2611" s="120">
        <v>0</v>
      </c>
      <c r="L2611" s="126"/>
      <c r="M2611" s="183">
        <v>0</v>
      </c>
      <c r="N2611" s="126"/>
    </row>
    <row r="2612" spans="1:14" x14ac:dyDescent="0.2">
      <c r="A2612" s="136" t="s">
        <v>407</v>
      </c>
      <c r="B2612" s="126"/>
      <c r="C2612" s="136" t="s">
        <v>408</v>
      </c>
      <c r="D2612" s="126"/>
      <c r="E2612" s="126"/>
      <c r="F2612" s="126"/>
      <c r="G2612" s="126"/>
      <c r="H2612" s="126"/>
      <c r="I2612" s="184" t="s">
        <v>0</v>
      </c>
      <c r="J2612" s="126"/>
      <c r="K2612" s="184">
        <v>0</v>
      </c>
      <c r="L2612" s="126"/>
      <c r="M2612" s="185" t="s">
        <v>0</v>
      </c>
      <c r="N2612" s="126"/>
    </row>
    <row r="2613" spans="1:14" x14ac:dyDescent="0.2">
      <c r="A2613" s="174" t="s">
        <v>210</v>
      </c>
      <c r="B2613" s="126"/>
      <c r="C2613" s="126"/>
      <c r="D2613" s="126"/>
      <c r="E2613" s="126"/>
      <c r="F2613" s="126"/>
      <c r="G2613" s="126"/>
      <c r="H2613" s="126"/>
      <c r="I2613" s="175">
        <v>55000</v>
      </c>
      <c r="J2613" s="126"/>
      <c r="K2613" s="175">
        <v>11275</v>
      </c>
      <c r="L2613" s="126"/>
      <c r="M2613" s="176">
        <v>20.5</v>
      </c>
      <c r="N2613" s="126"/>
    </row>
    <row r="2614" spans="1:14" x14ac:dyDescent="0.2">
      <c r="A2614" s="174" t="s">
        <v>212</v>
      </c>
      <c r="B2614" s="126"/>
      <c r="C2614" s="126"/>
      <c r="D2614" s="126"/>
      <c r="E2614" s="126"/>
      <c r="F2614" s="126"/>
      <c r="G2614" s="126"/>
      <c r="H2614" s="126"/>
      <c r="I2614" s="175">
        <v>55000</v>
      </c>
      <c r="J2614" s="126"/>
      <c r="K2614" s="175">
        <v>11275</v>
      </c>
      <c r="L2614" s="126"/>
      <c r="M2614" s="176">
        <v>20.5</v>
      </c>
      <c r="N2614" s="126"/>
    </row>
    <row r="2615" spans="1:14" x14ac:dyDescent="0.2">
      <c r="A2615" s="186" t="s">
        <v>370</v>
      </c>
      <c r="B2615" s="126"/>
      <c r="C2615" s="186" t="s">
        <v>371</v>
      </c>
      <c r="D2615" s="126"/>
      <c r="E2615" s="126"/>
      <c r="F2615" s="126"/>
      <c r="G2615" s="126"/>
      <c r="H2615" s="126"/>
      <c r="I2615" s="120">
        <v>16000</v>
      </c>
      <c r="J2615" s="126"/>
      <c r="K2615" s="120">
        <v>0</v>
      </c>
      <c r="L2615" s="126"/>
      <c r="M2615" s="183">
        <v>0</v>
      </c>
      <c r="N2615" s="126"/>
    </row>
    <row r="2616" spans="1:14" x14ac:dyDescent="0.2">
      <c r="A2616" s="136" t="s">
        <v>374</v>
      </c>
      <c r="B2616" s="126"/>
      <c r="C2616" s="136" t="s">
        <v>375</v>
      </c>
      <c r="D2616" s="126"/>
      <c r="E2616" s="126"/>
      <c r="F2616" s="126"/>
      <c r="G2616" s="126"/>
      <c r="H2616" s="126"/>
      <c r="I2616" s="184" t="s">
        <v>0</v>
      </c>
      <c r="J2616" s="126"/>
      <c r="K2616" s="184">
        <v>0</v>
      </c>
      <c r="L2616" s="126"/>
      <c r="M2616" s="185" t="s">
        <v>0</v>
      </c>
      <c r="N2616" s="126"/>
    </row>
    <row r="2617" spans="1:14" x14ac:dyDescent="0.2">
      <c r="A2617" s="186" t="s">
        <v>379</v>
      </c>
      <c r="B2617" s="126"/>
      <c r="C2617" s="186" t="s">
        <v>380</v>
      </c>
      <c r="D2617" s="126"/>
      <c r="E2617" s="126"/>
      <c r="F2617" s="126"/>
      <c r="G2617" s="126"/>
      <c r="H2617" s="126"/>
      <c r="I2617" s="120">
        <v>4000</v>
      </c>
      <c r="J2617" s="126"/>
      <c r="K2617" s="120">
        <v>0</v>
      </c>
      <c r="L2617" s="126"/>
      <c r="M2617" s="183">
        <v>0</v>
      </c>
      <c r="N2617" s="126"/>
    </row>
    <row r="2618" spans="1:14" x14ac:dyDescent="0.2">
      <c r="A2618" s="136" t="s">
        <v>1044</v>
      </c>
      <c r="B2618" s="126"/>
      <c r="C2618" s="136" t="s">
        <v>1045</v>
      </c>
      <c r="D2618" s="126"/>
      <c r="E2618" s="126"/>
      <c r="F2618" s="126"/>
      <c r="G2618" s="126"/>
      <c r="H2618" s="126"/>
      <c r="I2618" s="184" t="s">
        <v>0</v>
      </c>
      <c r="J2618" s="126"/>
      <c r="K2618" s="184">
        <v>0</v>
      </c>
      <c r="L2618" s="126"/>
      <c r="M2618" s="185" t="s">
        <v>0</v>
      </c>
      <c r="N2618" s="126"/>
    </row>
    <row r="2619" spans="1:14" x14ac:dyDescent="0.2">
      <c r="A2619" s="136" t="s">
        <v>381</v>
      </c>
      <c r="B2619" s="126"/>
      <c r="C2619" s="136" t="s">
        <v>382</v>
      </c>
      <c r="D2619" s="126"/>
      <c r="E2619" s="126"/>
      <c r="F2619" s="126"/>
      <c r="G2619" s="126"/>
      <c r="H2619" s="126"/>
      <c r="I2619" s="184" t="s">
        <v>0</v>
      </c>
      <c r="J2619" s="126"/>
      <c r="K2619" s="184">
        <v>0</v>
      </c>
      <c r="L2619" s="126"/>
      <c r="M2619" s="185" t="s">
        <v>0</v>
      </c>
      <c r="N2619" s="126"/>
    </row>
    <row r="2620" spans="1:14" x14ac:dyDescent="0.2">
      <c r="A2620" s="186" t="s">
        <v>383</v>
      </c>
      <c r="B2620" s="126"/>
      <c r="C2620" s="186" t="s">
        <v>384</v>
      </c>
      <c r="D2620" s="126"/>
      <c r="E2620" s="126"/>
      <c r="F2620" s="126"/>
      <c r="G2620" s="126"/>
      <c r="H2620" s="126"/>
      <c r="I2620" s="120">
        <v>20000</v>
      </c>
      <c r="J2620" s="126"/>
      <c r="K2620" s="120">
        <v>0</v>
      </c>
      <c r="L2620" s="126"/>
      <c r="M2620" s="183">
        <v>0</v>
      </c>
      <c r="N2620" s="126"/>
    </row>
    <row r="2621" spans="1:14" x14ac:dyDescent="0.2">
      <c r="A2621" s="136" t="s">
        <v>387</v>
      </c>
      <c r="B2621" s="126"/>
      <c r="C2621" s="136" t="s">
        <v>388</v>
      </c>
      <c r="D2621" s="126"/>
      <c r="E2621" s="126"/>
      <c r="F2621" s="126"/>
      <c r="G2621" s="126"/>
      <c r="H2621" s="126"/>
      <c r="I2621" s="184" t="s">
        <v>0</v>
      </c>
      <c r="J2621" s="126"/>
      <c r="K2621" s="184">
        <v>0</v>
      </c>
      <c r="L2621" s="126"/>
      <c r="M2621" s="185" t="s">
        <v>0</v>
      </c>
      <c r="N2621" s="126"/>
    </row>
    <row r="2622" spans="1:14" x14ac:dyDescent="0.2">
      <c r="A2622" s="186" t="s">
        <v>391</v>
      </c>
      <c r="B2622" s="126"/>
      <c r="C2622" s="186" t="s">
        <v>392</v>
      </c>
      <c r="D2622" s="126"/>
      <c r="E2622" s="126"/>
      <c r="F2622" s="126"/>
      <c r="G2622" s="126"/>
      <c r="H2622" s="126"/>
      <c r="I2622" s="120">
        <v>15000</v>
      </c>
      <c r="J2622" s="126"/>
      <c r="K2622" s="120">
        <v>11275</v>
      </c>
      <c r="L2622" s="126"/>
      <c r="M2622" s="183">
        <v>75.17</v>
      </c>
      <c r="N2622" s="126"/>
    </row>
    <row r="2623" spans="1:14" x14ac:dyDescent="0.2">
      <c r="A2623" s="136" t="s">
        <v>395</v>
      </c>
      <c r="B2623" s="126"/>
      <c r="C2623" s="136" t="s">
        <v>396</v>
      </c>
      <c r="D2623" s="126"/>
      <c r="E2623" s="126"/>
      <c r="F2623" s="126"/>
      <c r="G2623" s="126"/>
      <c r="H2623" s="126"/>
      <c r="I2623" s="184" t="s">
        <v>0</v>
      </c>
      <c r="J2623" s="126"/>
      <c r="K2623" s="184">
        <v>0</v>
      </c>
      <c r="L2623" s="126"/>
      <c r="M2623" s="185" t="s">
        <v>0</v>
      </c>
      <c r="N2623" s="126"/>
    </row>
    <row r="2624" spans="1:14" x14ac:dyDescent="0.2">
      <c r="A2624" s="136" t="s">
        <v>397</v>
      </c>
      <c r="B2624" s="126"/>
      <c r="C2624" s="136" t="s">
        <v>398</v>
      </c>
      <c r="D2624" s="126"/>
      <c r="E2624" s="126"/>
      <c r="F2624" s="126"/>
      <c r="G2624" s="126"/>
      <c r="H2624" s="126"/>
      <c r="I2624" s="184" t="s">
        <v>0</v>
      </c>
      <c r="J2624" s="126"/>
      <c r="K2624" s="184">
        <v>11275</v>
      </c>
      <c r="L2624" s="126"/>
      <c r="M2624" s="185" t="s">
        <v>0</v>
      </c>
      <c r="N2624" s="126"/>
    </row>
    <row r="2625" spans="1:14" x14ac:dyDescent="0.2">
      <c r="A2625" s="174" t="s">
        <v>214</v>
      </c>
      <c r="B2625" s="126"/>
      <c r="C2625" s="126"/>
      <c r="D2625" s="126"/>
      <c r="E2625" s="126"/>
      <c r="F2625" s="126"/>
      <c r="G2625" s="126"/>
      <c r="H2625" s="126"/>
      <c r="I2625" s="175">
        <v>10789</v>
      </c>
      <c r="J2625" s="126"/>
      <c r="K2625" s="175">
        <v>0</v>
      </c>
      <c r="L2625" s="126"/>
      <c r="M2625" s="176">
        <v>0</v>
      </c>
      <c r="N2625" s="126"/>
    </row>
    <row r="2626" spans="1:14" x14ac:dyDescent="0.2">
      <c r="A2626" s="174" t="s">
        <v>216</v>
      </c>
      <c r="B2626" s="126"/>
      <c r="C2626" s="126"/>
      <c r="D2626" s="126"/>
      <c r="E2626" s="126"/>
      <c r="F2626" s="126"/>
      <c r="G2626" s="126"/>
      <c r="H2626" s="126"/>
      <c r="I2626" s="175">
        <v>10000</v>
      </c>
      <c r="J2626" s="126"/>
      <c r="K2626" s="175">
        <v>0</v>
      </c>
      <c r="L2626" s="126"/>
      <c r="M2626" s="176">
        <v>0</v>
      </c>
      <c r="N2626" s="126"/>
    </row>
    <row r="2627" spans="1:14" x14ac:dyDescent="0.2">
      <c r="A2627" s="186" t="s">
        <v>391</v>
      </c>
      <c r="B2627" s="126"/>
      <c r="C2627" s="186" t="s">
        <v>392</v>
      </c>
      <c r="D2627" s="126"/>
      <c r="E2627" s="126"/>
      <c r="F2627" s="126"/>
      <c r="G2627" s="126"/>
      <c r="H2627" s="126"/>
      <c r="I2627" s="120">
        <v>10000</v>
      </c>
      <c r="J2627" s="126"/>
      <c r="K2627" s="120">
        <v>0</v>
      </c>
      <c r="L2627" s="126"/>
      <c r="M2627" s="183">
        <v>0</v>
      </c>
      <c r="N2627" s="126"/>
    </row>
    <row r="2628" spans="1:14" x14ac:dyDescent="0.2">
      <c r="A2628" s="136" t="s">
        <v>397</v>
      </c>
      <c r="B2628" s="126"/>
      <c r="C2628" s="136" t="s">
        <v>398</v>
      </c>
      <c r="D2628" s="126"/>
      <c r="E2628" s="126"/>
      <c r="F2628" s="126"/>
      <c r="G2628" s="126"/>
      <c r="H2628" s="126"/>
      <c r="I2628" s="184" t="s">
        <v>0</v>
      </c>
      <c r="J2628" s="126"/>
      <c r="K2628" s="184">
        <v>0</v>
      </c>
      <c r="L2628" s="126"/>
      <c r="M2628" s="185" t="s">
        <v>0</v>
      </c>
      <c r="N2628" s="126"/>
    </row>
    <row r="2629" spans="1:14" x14ac:dyDescent="0.2">
      <c r="A2629" s="174" t="s">
        <v>231</v>
      </c>
      <c r="B2629" s="126"/>
      <c r="C2629" s="126"/>
      <c r="D2629" s="126"/>
      <c r="E2629" s="126"/>
      <c r="F2629" s="126"/>
      <c r="G2629" s="126"/>
      <c r="H2629" s="126"/>
      <c r="I2629" s="175">
        <v>789</v>
      </c>
      <c r="J2629" s="126"/>
      <c r="K2629" s="175">
        <v>0</v>
      </c>
      <c r="L2629" s="126"/>
      <c r="M2629" s="176">
        <v>0</v>
      </c>
      <c r="N2629" s="126"/>
    </row>
    <row r="2630" spans="1:14" x14ac:dyDescent="0.2">
      <c r="A2630" s="186" t="s">
        <v>391</v>
      </c>
      <c r="B2630" s="126"/>
      <c r="C2630" s="186" t="s">
        <v>392</v>
      </c>
      <c r="D2630" s="126"/>
      <c r="E2630" s="126"/>
      <c r="F2630" s="126"/>
      <c r="G2630" s="126"/>
      <c r="H2630" s="126"/>
      <c r="I2630" s="120">
        <v>789</v>
      </c>
      <c r="J2630" s="126"/>
      <c r="K2630" s="120">
        <v>0</v>
      </c>
      <c r="L2630" s="126"/>
      <c r="M2630" s="183">
        <v>0</v>
      </c>
      <c r="N2630" s="126"/>
    </row>
    <row r="2631" spans="1:14" x14ac:dyDescent="0.2">
      <c r="A2631" s="136" t="s">
        <v>401</v>
      </c>
      <c r="B2631" s="126"/>
      <c r="C2631" s="136" t="s">
        <v>402</v>
      </c>
      <c r="D2631" s="126"/>
      <c r="E2631" s="126"/>
      <c r="F2631" s="126"/>
      <c r="G2631" s="126"/>
      <c r="H2631" s="126"/>
      <c r="I2631" s="184" t="s">
        <v>0</v>
      </c>
      <c r="J2631" s="126"/>
      <c r="K2631" s="184">
        <v>0</v>
      </c>
      <c r="L2631" s="126"/>
      <c r="M2631" s="185" t="s">
        <v>0</v>
      </c>
      <c r="N2631" s="126"/>
    </row>
    <row r="2632" spans="1:14" x14ac:dyDescent="0.2">
      <c r="A2632" s="177" t="s">
        <v>1048</v>
      </c>
      <c r="B2632" s="126"/>
      <c r="C2632" s="177" t="s">
        <v>1049</v>
      </c>
      <c r="D2632" s="126"/>
      <c r="E2632" s="126"/>
      <c r="F2632" s="126"/>
      <c r="G2632" s="126"/>
      <c r="H2632" s="126"/>
      <c r="I2632" s="178">
        <v>420003</v>
      </c>
      <c r="J2632" s="126"/>
      <c r="K2632" s="178">
        <v>195877.32</v>
      </c>
      <c r="L2632" s="126"/>
      <c r="M2632" s="182">
        <v>46.64</v>
      </c>
      <c r="N2632" s="126"/>
    </row>
    <row r="2633" spans="1:14" x14ac:dyDescent="0.2">
      <c r="A2633" s="174" t="s">
        <v>203</v>
      </c>
      <c r="B2633" s="126"/>
      <c r="C2633" s="126"/>
      <c r="D2633" s="126"/>
      <c r="E2633" s="126"/>
      <c r="F2633" s="126"/>
      <c r="G2633" s="126"/>
      <c r="H2633" s="126"/>
      <c r="I2633" s="175">
        <v>95000</v>
      </c>
      <c r="J2633" s="126"/>
      <c r="K2633" s="175">
        <v>0</v>
      </c>
      <c r="L2633" s="126"/>
      <c r="M2633" s="176">
        <v>0</v>
      </c>
      <c r="N2633" s="126"/>
    </row>
    <row r="2634" spans="1:14" x14ac:dyDescent="0.2">
      <c r="A2634" s="174" t="s">
        <v>204</v>
      </c>
      <c r="B2634" s="126"/>
      <c r="C2634" s="126"/>
      <c r="D2634" s="126"/>
      <c r="E2634" s="126"/>
      <c r="F2634" s="126"/>
      <c r="G2634" s="126"/>
      <c r="H2634" s="126"/>
      <c r="I2634" s="175">
        <v>65000</v>
      </c>
      <c r="J2634" s="126"/>
      <c r="K2634" s="175">
        <v>0</v>
      </c>
      <c r="L2634" s="126"/>
      <c r="M2634" s="176">
        <v>0</v>
      </c>
      <c r="N2634" s="126"/>
    </row>
    <row r="2635" spans="1:14" x14ac:dyDescent="0.2">
      <c r="A2635" s="186" t="s">
        <v>461</v>
      </c>
      <c r="B2635" s="126"/>
      <c r="C2635" s="186" t="s">
        <v>462</v>
      </c>
      <c r="D2635" s="126"/>
      <c r="E2635" s="126"/>
      <c r="F2635" s="126"/>
      <c r="G2635" s="126"/>
      <c r="H2635" s="126"/>
      <c r="I2635" s="120">
        <v>35000</v>
      </c>
      <c r="J2635" s="126"/>
      <c r="K2635" s="120">
        <v>0</v>
      </c>
      <c r="L2635" s="126"/>
      <c r="M2635" s="183">
        <v>0</v>
      </c>
      <c r="N2635" s="126"/>
    </row>
    <row r="2636" spans="1:14" x14ac:dyDescent="0.2">
      <c r="A2636" s="136" t="s">
        <v>467</v>
      </c>
      <c r="B2636" s="126"/>
      <c r="C2636" s="136" t="s">
        <v>468</v>
      </c>
      <c r="D2636" s="126"/>
      <c r="E2636" s="126"/>
      <c r="F2636" s="126"/>
      <c r="G2636" s="126"/>
      <c r="H2636" s="126"/>
      <c r="I2636" s="184" t="s">
        <v>0</v>
      </c>
      <c r="J2636" s="126"/>
      <c r="K2636" s="184">
        <v>0</v>
      </c>
      <c r="L2636" s="126"/>
      <c r="M2636" s="185" t="s">
        <v>0</v>
      </c>
      <c r="N2636" s="126"/>
    </row>
    <row r="2637" spans="1:14" x14ac:dyDescent="0.2">
      <c r="A2637" s="186" t="s">
        <v>1050</v>
      </c>
      <c r="B2637" s="126"/>
      <c r="C2637" s="186" t="s">
        <v>1051</v>
      </c>
      <c r="D2637" s="126"/>
      <c r="E2637" s="126"/>
      <c r="F2637" s="126"/>
      <c r="G2637" s="126"/>
      <c r="H2637" s="126"/>
      <c r="I2637" s="120">
        <v>30000</v>
      </c>
      <c r="J2637" s="126"/>
      <c r="K2637" s="120">
        <v>0</v>
      </c>
      <c r="L2637" s="126"/>
      <c r="M2637" s="183">
        <v>0</v>
      </c>
      <c r="N2637" s="126"/>
    </row>
    <row r="2638" spans="1:14" x14ac:dyDescent="0.2">
      <c r="A2638" s="136" t="s">
        <v>1052</v>
      </c>
      <c r="B2638" s="126"/>
      <c r="C2638" s="136" t="s">
        <v>1051</v>
      </c>
      <c r="D2638" s="126"/>
      <c r="E2638" s="126"/>
      <c r="F2638" s="126"/>
      <c r="G2638" s="126"/>
      <c r="H2638" s="126"/>
      <c r="I2638" s="184" t="s">
        <v>0</v>
      </c>
      <c r="J2638" s="126"/>
      <c r="K2638" s="184">
        <v>0</v>
      </c>
      <c r="L2638" s="126"/>
      <c r="M2638" s="185" t="s">
        <v>0</v>
      </c>
      <c r="N2638" s="126"/>
    </row>
    <row r="2639" spans="1:14" x14ac:dyDescent="0.2">
      <c r="A2639" s="174" t="s">
        <v>223</v>
      </c>
      <c r="B2639" s="126"/>
      <c r="C2639" s="126"/>
      <c r="D2639" s="126"/>
      <c r="E2639" s="126"/>
      <c r="F2639" s="126"/>
      <c r="G2639" s="126"/>
      <c r="H2639" s="126"/>
      <c r="I2639" s="175">
        <v>30000</v>
      </c>
      <c r="J2639" s="126"/>
      <c r="K2639" s="175">
        <v>0</v>
      </c>
      <c r="L2639" s="126"/>
      <c r="M2639" s="176">
        <v>0</v>
      </c>
      <c r="N2639" s="126"/>
    </row>
    <row r="2640" spans="1:14" x14ac:dyDescent="0.2">
      <c r="A2640" s="186" t="s">
        <v>461</v>
      </c>
      <c r="B2640" s="126"/>
      <c r="C2640" s="186" t="s">
        <v>462</v>
      </c>
      <c r="D2640" s="126"/>
      <c r="E2640" s="126"/>
      <c r="F2640" s="126"/>
      <c r="G2640" s="126"/>
      <c r="H2640" s="126"/>
      <c r="I2640" s="120">
        <v>30000</v>
      </c>
      <c r="J2640" s="126"/>
      <c r="K2640" s="120">
        <v>0</v>
      </c>
      <c r="L2640" s="126"/>
      <c r="M2640" s="183">
        <v>0</v>
      </c>
      <c r="N2640" s="126"/>
    </row>
    <row r="2641" spans="1:14" x14ac:dyDescent="0.2">
      <c r="A2641" s="136" t="s">
        <v>467</v>
      </c>
      <c r="B2641" s="126"/>
      <c r="C2641" s="136" t="s">
        <v>468</v>
      </c>
      <c r="D2641" s="126"/>
      <c r="E2641" s="126"/>
      <c r="F2641" s="126"/>
      <c r="G2641" s="126"/>
      <c r="H2641" s="126"/>
      <c r="I2641" s="184" t="s">
        <v>0</v>
      </c>
      <c r="J2641" s="126"/>
      <c r="K2641" s="184">
        <v>0</v>
      </c>
      <c r="L2641" s="126"/>
      <c r="M2641" s="185" t="s">
        <v>0</v>
      </c>
      <c r="N2641" s="126"/>
    </row>
    <row r="2642" spans="1:14" x14ac:dyDescent="0.2">
      <c r="A2642" s="174" t="s">
        <v>210</v>
      </c>
      <c r="B2642" s="126"/>
      <c r="C2642" s="126"/>
      <c r="D2642" s="126"/>
      <c r="E2642" s="126"/>
      <c r="F2642" s="126"/>
      <c r="G2642" s="126"/>
      <c r="H2642" s="126"/>
      <c r="I2642" s="175">
        <v>75571</v>
      </c>
      <c r="J2642" s="126"/>
      <c r="K2642" s="175">
        <v>10517.94</v>
      </c>
      <c r="L2642" s="126"/>
      <c r="M2642" s="176">
        <v>13.92</v>
      </c>
      <c r="N2642" s="126"/>
    </row>
    <row r="2643" spans="1:14" x14ac:dyDescent="0.2">
      <c r="A2643" s="174" t="s">
        <v>212</v>
      </c>
      <c r="B2643" s="126"/>
      <c r="C2643" s="126"/>
      <c r="D2643" s="126"/>
      <c r="E2643" s="126"/>
      <c r="F2643" s="126"/>
      <c r="G2643" s="126"/>
      <c r="H2643" s="126"/>
      <c r="I2643" s="175">
        <v>40000</v>
      </c>
      <c r="J2643" s="126"/>
      <c r="K2643" s="175">
        <v>3500</v>
      </c>
      <c r="L2643" s="126"/>
      <c r="M2643" s="176">
        <v>8.75</v>
      </c>
      <c r="N2643" s="126"/>
    </row>
    <row r="2644" spans="1:14" x14ac:dyDescent="0.2">
      <c r="A2644" s="186" t="s">
        <v>461</v>
      </c>
      <c r="B2644" s="126"/>
      <c r="C2644" s="186" t="s">
        <v>462</v>
      </c>
      <c r="D2644" s="126"/>
      <c r="E2644" s="126"/>
      <c r="F2644" s="126"/>
      <c r="G2644" s="126"/>
      <c r="H2644" s="126"/>
      <c r="I2644" s="120">
        <v>40000</v>
      </c>
      <c r="J2644" s="126"/>
      <c r="K2644" s="120">
        <v>3500</v>
      </c>
      <c r="L2644" s="126"/>
      <c r="M2644" s="183">
        <v>8.75</v>
      </c>
      <c r="N2644" s="126"/>
    </row>
    <row r="2645" spans="1:14" x14ac:dyDescent="0.2">
      <c r="A2645" s="136" t="s">
        <v>467</v>
      </c>
      <c r="B2645" s="126"/>
      <c r="C2645" s="136" t="s">
        <v>468</v>
      </c>
      <c r="D2645" s="126"/>
      <c r="E2645" s="126"/>
      <c r="F2645" s="126"/>
      <c r="G2645" s="126"/>
      <c r="H2645" s="126"/>
      <c r="I2645" s="184" t="s">
        <v>0</v>
      </c>
      <c r="J2645" s="126"/>
      <c r="K2645" s="184">
        <v>3500</v>
      </c>
      <c r="L2645" s="126"/>
      <c r="M2645" s="185" t="s">
        <v>0</v>
      </c>
      <c r="N2645" s="126"/>
    </row>
    <row r="2646" spans="1:14" x14ac:dyDescent="0.2">
      <c r="A2646" s="174" t="s">
        <v>228</v>
      </c>
      <c r="B2646" s="126"/>
      <c r="C2646" s="126"/>
      <c r="D2646" s="126"/>
      <c r="E2646" s="126"/>
      <c r="F2646" s="126"/>
      <c r="G2646" s="126"/>
      <c r="H2646" s="126"/>
      <c r="I2646" s="175">
        <v>35571</v>
      </c>
      <c r="J2646" s="126"/>
      <c r="K2646" s="175">
        <v>7017.94</v>
      </c>
      <c r="L2646" s="126"/>
      <c r="M2646" s="176">
        <v>19.73</v>
      </c>
      <c r="N2646" s="126"/>
    </row>
    <row r="2647" spans="1:14" x14ac:dyDescent="0.2">
      <c r="A2647" s="186" t="s">
        <v>461</v>
      </c>
      <c r="B2647" s="126"/>
      <c r="C2647" s="186" t="s">
        <v>462</v>
      </c>
      <c r="D2647" s="126"/>
      <c r="E2647" s="126"/>
      <c r="F2647" s="126"/>
      <c r="G2647" s="126"/>
      <c r="H2647" s="126"/>
      <c r="I2647" s="120">
        <v>35571</v>
      </c>
      <c r="J2647" s="126"/>
      <c r="K2647" s="120">
        <v>7017.94</v>
      </c>
      <c r="L2647" s="126"/>
      <c r="M2647" s="183">
        <v>19.73</v>
      </c>
      <c r="N2647" s="126"/>
    </row>
    <row r="2648" spans="1:14" x14ac:dyDescent="0.2">
      <c r="A2648" s="136" t="s">
        <v>467</v>
      </c>
      <c r="B2648" s="126"/>
      <c r="C2648" s="136" t="s">
        <v>468</v>
      </c>
      <c r="D2648" s="126"/>
      <c r="E2648" s="126"/>
      <c r="F2648" s="126"/>
      <c r="G2648" s="126"/>
      <c r="H2648" s="126"/>
      <c r="I2648" s="184" t="s">
        <v>0</v>
      </c>
      <c r="J2648" s="126"/>
      <c r="K2648" s="184">
        <v>7017.94</v>
      </c>
      <c r="L2648" s="126"/>
      <c r="M2648" s="185" t="s">
        <v>0</v>
      </c>
      <c r="N2648" s="126"/>
    </row>
    <row r="2649" spans="1:14" x14ac:dyDescent="0.2">
      <c r="A2649" s="174" t="s">
        <v>214</v>
      </c>
      <c r="B2649" s="126"/>
      <c r="C2649" s="126"/>
      <c r="D2649" s="126"/>
      <c r="E2649" s="126"/>
      <c r="F2649" s="126"/>
      <c r="G2649" s="126"/>
      <c r="H2649" s="126"/>
      <c r="I2649" s="175">
        <v>209432</v>
      </c>
      <c r="J2649" s="126"/>
      <c r="K2649" s="175">
        <v>185359.38</v>
      </c>
      <c r="L2649" s="126"/>
      <c r="M2649" s="176">
        <v>88.51</v>
      </c>
      <c r="N2649" s="126"/>
    </row>
    <row r="2650" spans="1:14" x14ac:dyDescent="0.2">
      <c r="A2650" s="174" t="s">
        <v>216</v>
      </c>
      <c r="B2650" s="126"/>
      <c r="C2650" s="126"/>
      <c r="D2650" s="126"/>
      <c r="E2650" s="126"/>
      <c r="F2650" s="126"/>
      <c r="G2650" s="126"/>
      <c r="H2650" s="126"/>
      <c r="I2650" s="175">
        <v>15000</v>
      </c>
      <c r="J2650" s="126"/>
      <c r="K2650" s="175">
        <v>0</v>
      </c>
      <c r="L2650" s="126"/>
      <c r="M2650" s="176">
        <v>0</v>
      </c>
      <c r="N2650" s="126"/>
    </row>
    <row r="2651" spans="1:14" x14ac:dyDescent="0.2">
      <c r="A2651" s="186" t="s">
        <v>461</v>
      </c>
      <c r="B2651" s="126"/>
      <c r="C2651" s="186" t="s">
        <v>462</v>
      </c>
      <c r="D2651" s="126"/>
      <c r="E2651" s="126"/>
      <c r="F2651" s="126"/>
      <c r="G2651" s="126"/>
      <c r="H2651" s="126"/>
      <c r="I2651" s="120">
        <v>15000</v>
      </c>
      <c r="J2651" s="126"/>
      <c r="K2651" s="120">
        <v>0</v>
      </c>
      <c r="L2651" s="126"/>
      <c r="M2651" s="183">
        <v>0</v>
      </c>
      <c r="N2651" s="126"/>
    </row>
    <row r="2652" spans="1:14" x14ac:dyDescent="0.2">
      <c r="A2652" s="136" t="s">
        <v>467</v>
      </c>
      <c r="B2652" s="126"/>
      <c r="C2652" s="136" t="s">
        <v>468</v>
      </c>
      <c r="D2652" s="126"/>
      <c r="E2652" s="126"/>
      <c r="F2652" s="126"/>
      <c r="G2652" s="126"/>
      <c r="H2652" s="126"/>
      <c r="I2652" s="184" t="s">
        <v>0</v>
      </c>
      <c r="J2652" s="126"/>
      <c r="K2652" s="184">
        <v>0</v>
      </c>
      <c r="L2652" s="126"/>
      <c r="M2652" s="185" t="s">
        <v>0</v>
      </c>
      <c r="N2652" s="126"/>
    </row>
    <row r="2653" spans="1:14" x14ac:dyDescent="0.2">
      <c r="A2653" s="174" t="s">
        <v>231</v>
      </c>
      <c r="B2653" s="126"/>
      <c r="C2653" s="126"/>
      <c r="D2653" s="126"/>
      <c r="E2653" s="126"/>
      <c r="F2653" s="126"/>
      <c r="G2653" s="126"/>
      <c r="H2653" s="126"/>
      <c r="I2653" s="175">
        <v>194432</v>
      </c>
      <c r="J2653" s="126"/>
      <c r="K2653" s="175">
        <v>185359.38</v>
      </c>
      <c r="L2653" s="126"/>
      <c r="M2653" s="176">
        <v>95.33</v>
      </c>
      <c r="N2653" s="126"/>
    </row>
    <row r="2654" spans="1:14" x14ac:dyDescent="0.2">
      <c r="A2654" s="186" t="s">
        <v>461</v>
      </c>
      <c r="B2654" s="126"/>
      <c r="C2654" s="186" t="s">
        <v>462</v>
      </c>
      <c r="D2654" s="126"/>
      <c r="E2654" s="126"/>
      <c r="F2654" s="126"/>
      <c r="G2654" s="126"/>
      <c r="H2654" s="126"/>
      <c r="I2654" s="120">
        <v>194432</v>
      </c>
      <c r="J2654" s="126"/>
      <c r="K2654" s="120">
        <v>185359.38</v>
      </c>
      <c r="L2654" s="126"/>
      <c r="M2654" s="183">
        <v>95.33</v>
      </c>
      <c r="N2654" s="126"/>
    </row>
    <row r="2655" spans="1:14" x14ac:dyDescent="0.2">
      <c r="A2655" s="136" t="s">
        <v>467</v>
      </c>
      <c r="B2655" s="126"/>
      <c r="C2655" s="136" t="s">
        <v>468</v>
      </c>
      <c r="D2655" s="126"/>
      <c r="E2655" s="126"/>
      <c r="F2655" s="126"/>
      <c r="G2655" s="126"/>
      <c r="H2655" s="126"/>
      <c r="I2655" s="184" t="s">
        <v>0</v>
      </c>
      <c r="J2655" s="126"/>
      <c r="K2655" s="184">
        <v>185359.38</v>
      </c>
      <c r="L2655" s="126"/>
      <c r="M2655" s="185" t="s">
        <v>0</v>
      </c>
      <c r="N2655" s="126"/>
    </row>
    <row r="2656" spans="1:14" x14ac:dyDescent="0.2">
      <c r="A2656" s="174" t="s">
        <v>218</v>
      </c>
      <c r="B2656" s="126"/>
      <c r="C2656" s="126"/>
      <c r="D2656" s="126"/>
      <c r="E2656" s="126"/>
      <c r="F2656" s="126"/>
      <c r="G2656" s="126"/>
      <c r="H2656" s="126"/>
      <c r="I2656" s="175">
        <v>40000</v>
      </c>
      <c r="J2656" s="126"/>
      <c r="K2656" s="175">
        <v>0</v>
      </c>
      <c r="L2656" s="126"/>
      <c r="M2656" s="176">
        <v>0</v>
      </c>
      <c r="N2656" s="126"/>
    </row>
    <row r="2657" spans="1:14" x14ac:dyDescent="0.2">
      <c r="A2657" s="174" t="s">
        <v>220</v>
      </c>
      <c r="B2657" s="126"/>
      <c r="C2657" s="126"/>
      <c r="D2657" s="126"/>
      <c r="E2657" s="126"/>
      <c r="F2657" s="126"/>
      <c r="G2657" s="126"/>
      <c r="H2657" s="126"/>
      <c r="I2657" s="175">
        <v>40000</v>
      </c>
      <c r="J2657" s="126"/>
      <c r="K2657" s="175">
        <v>0</v>
      </c>
      <c r="L2657" s="126"/>
      <c r="M2657" s="176">
        <v>0</v>
      </c>
      <c r="N2657" s="126"/>
    </row>
    <row r="2658" spans="1:14" x14ac:dyDescent="0.2">
      <c r="A2658" s="186" t="s">
        <v>461</v>
      </c>
      <c r="B2658" s="126"/>
      <c r="C2658" s="186" t="s">
        <v>462</v>
      </c>
      <c r="D2658" s="126"/>
      <c r="E2658" s="126"/>
      <c r="F2658" s="126"/>
      <c r="G2658" s="126"/>
      <c r="H2658" s="126"/>
      <c r="I2658" s="120">
        <v>40000</v>
      </c>
      <c r="J2658" s="126"/>
      <c r="K2658" s="120">
        <v>0</v>
      </c>
      <c r="L2658" s="126"/>
      <c r="M2658" s="183">
        <v>0</v>
      </c>
      <c r="N2658" s="126"/>
    </row>
    <row r="2659" spans="1:14" x14ac:dyDescent="0.2">
      <c r="A2659" s="136" t="s">
        <v>467</v>
      </c>
      <c r="B2659" s="126"/>
      <c r="C2659" s="136" t="s">
        <v>468</v>
      </c>
      <c r="D2659" s="126"/>
      <c r="E2659" s="126"/>
      <c r="F2659" s="126"/>
      <c r="G2659" s="126"/>
      <c r="H2659" s="126"/>
      <c r="I2659" s="184" t="s">
        <v>0</v>
      </c>
      <c r="J2659" s="126"/>
      <c r="K2659" s="184">
        <v>0</v>
      </c>
      <c r="L2659" s="126"/>
      <c r="M2659" s="185" t="s">
        <v>0</v>
      </c>
      <c r="N2659" s="126"/>
    </row>
    <row r="2660" spans="1:14" x14ac:dyDescent="0.2">
      <c r="A2660" s="171" t="s">
        <v>1053</v>
      </c>
      <c r="B2660" s="126"/>
      <c r="C2660" s="126"/>
      <c r="D2660" s="126"/>
      <c r="E2660" s="126"/>
      <c r="F2660" s="126"/>
      <c r="G2660" s="126"/>
      <c r="H2660" s="126"/>
      <c r="I2660" s="172">
        <v>1734682</v>
      </c>
      <c r="J2660" s="126"/>
      <c r="K2660" s="172">
        <v>479377.93</v>
      </c>
      <c r="L2660" s="126"/>
      <c r="M2660" s="173">
        <v>27.63</v>
      </c>
      <c r="N2660" s="126"/>
    </row>
    <row r="2661" spans="1:14" x14ac:dyDescent="0.2">
      <c r="A2661" s="174" t="s">
        <v>199</v>
      </c>
      <c r="B2661" s="126"/>
      <c r="C2661" s="126"/>
      <c r="D2661" s="126"/>
      <c r="E2661" s="126"/>
      <c r="F2661" s="126"/>
      <c r="G2661" s="126"/>
      <c r="H2661" s="126"/>
      <c r="I2661" s="175">
        <v>1641700</v>
      </c>
      <c r="J2661" s="126"/>
      <c r="K2661" s="175">
        <v>475404.7</v>
      </c>
      <c r="L2661" s="126"/>
      <c r="M2661" s="176">
        <v>28.96</v>
      </c>
      <c r="N2661" s="126"/>
    </row>
    <row r="2662" spans="1:14" x14ac:dyDescent="0.2">
      <c r="A2662" s="174" t="s">
        <v>200</v>
      </c>
      <c r="B2662" s="126"/>
      <c r="C2662" s="126"/>
      <c r="D2662" s="126"/>
      <c r="E2662" s="126"/>
      <c r="F2662" s="126"/>
      <c r="G2662" s="126"/>
      <c r="H2662" s="126"/>
      <c r="I2662" s="175">
        <v>1641700</v>
      </c>
      <c r="J2662" s="126"/>
      <c r="K2662" s="175">
        <v>475404.7</v>
      </c>
      <c r="L2662" s="126"/>
      <c r="M2662" s="176">
        <v>28.96</v>
      </c>
      <c r="N2662" s="126"/>
    </row>
    <row r="2663" spans="1:14" x14ac:dyDescent="0.2">
      <c r="A2663" s="174" t="s">
        <v>203</v>
      </c>
      <c r="B2663" s="126"/>
      <c r="C2663" s="126"/>
      <c r="D2663" s="126"/>
      <c r="E2663" s="126"/>
      <c r="F2663" s="126"/>
      <c r="G2663" s="126"/>
      <c r="H2663" s="126"/>
      <c r="I2663" s="175">
        <v>28582</v>
      </c>
      <c r="J2663" s="126"/>
      <c r="K2663" s="175">
        <v>3973.23</v>
      </c>
      <c r="L2663" s="126"/>
      <c r="M2663" s="176">
        <v>13.9</v>
      </c>
      <c r="N2663" s="126"/>
    </row>
    <row r="2664" spans="1:14" x14ac:dyDescent="0.2">
      <c r="A2664" s="174" t="s">
        <v>204</v>
      </c>
      <c r="B2664" s="126"/>
      <c r="C2664" s="126"/>
      <c r="D2664" s="126"/>
      <c r="E2664" s="126"/>
      <c r="F2664" s="126"/>
      <c r="G2664" s="126"/>
      <c r="H2664" s="126"/>
      <c r="I2664" s="175">
        <v>25000</v>
      </c>
      <c r="J2664" s="126"/>
      <c r="K2664" s="175">
        <v>3973.23</v>
      </c>
      <c r="L2664" s="126"/>
      <c r="M2664" s="176">
        <v>15.89</v>
      </c>
      <c r="N2664" s="126"/>
    </row>
    <row r="2665" spans="1:14" x14ac:dyDescent="0.2">
      <c r="A2665" s="174" t="s">
        <v>223</v>
      </c>
      <c r="B2665" s="126"/>
      <c r="C2665" s="126"/>
      <c r="D2665" s="126"/>
      <c r="E2665" s="126"/>
      <c r="F2665" s="126"/>
      <c r="G2665" s="126"/>
      <c r="H2665" s="126"/>
      <c r="I2665" s="175">
        <v>3582</v>
      </c>
      <c r="J2665" s="126"/>
      <c r="K2665" s="175">
        <v>0</v>
      </c>
      <c r="L2665" s="126"/>
      <c r="M2665" s="176">
        <v>0</v>
      </c>
      <c r="N2665" s="126"/>
    </row>
    <row r="2666" spans="1:14" x14ac:dyDescent="0.2">
      <c r="A2666" s="174" t="s">
        <v>210</v>
      </c>
      <c r="B2666" s="126"/>
      <c r="C2666" s="126"/>
      <c r="D2666" s="126"/>
      <c r="E2666" s="126"/>
      <c r="F2666" s="126"/>
      <c r="G2666" s="126"/>
      <c r="H2666" s="126"/>
      <c r="I2666" s="175">
        <v>64400</v>
      </c>
      <c r="J2666" s="126"/>
      <c r="K2666" s="175">
        <v>0</v>
      </c>
      <c r="L2666" s="126"/>
      <c r="M2666" s="176">
        <v>0</v>
      </c>
      <c r="N2666" s="126"/>
    </row>
    <row r="2667" spans="1:14" x14ac:dyDescent="0.2">
      <c r="A2667" s="174" t="s">
        <v>212</v>
      </c>
      <c r="B2667" s="126"/>
      <c r="C2667" s="126"/>
      <c r="D2667" s="126"/>
      <c r="E2667" s="126"/>
      <c r="F2667" s="126"/>
      <c r="G2667" s="126"/>
      <c r="H2667" s="126"/>
      <c r="I2667" s="175">
        <v>64400</v>
      </c>
      <c r="J2667" s="126"/>
      <c r="K2667" s="175">
        <v>0</v>
      </c>
      <c r="L2667" s="126"/>
      <c r="M2667" s="176">
        <v>0</v>
      </c>
      <c r="N2667" s="126"/>
    </row>
    <row r="2668" spans="1:14" x14ac:dyDescent="0.2">
      <c r="A2668" s="171" t="s">
        <v>1054</v>
      </c>
      <c r="B2668" s="126"/>
      <c r="C2668" s="126"/>
      <c r="D2668" s="126"/>
      <c r="E2668" s="126"/>
      <c r="F2668" s="126"/>
      <c r="G2668" s="126"/>
      <c r="H2668" s="126"/>
      <c r="I2668" s="172">
        <v>1734682</v>
      </c>
      <c r="J2668" s="126"/>
      <c r="K2668" s="172">
        <v>479377.93</v>
      </c>
      <c r="L2668" s="126"/>
      <c r="M2668" s="173">
        <v>27.63</v>
      </c>
      <c r="N2668" s="126"/>
    </row>
    <row r="2669" spans="1:14" x14ac:dyDescent="0.2">
      <c r="A2669" s="179" t="s">
        <v>1055</v>
      </c>
      <c r="B2669" s="126"/>
      <c r="C2669" s="179" t="s">
        <v>1056</v>
      </c>
      <c r="D2669" s="126"/>
      <c r="E2669" s="126"/>
      <c r="F2669" s="126"/>
      <c r="G2669" s="126"/>
      <c r="H2669" s="126"/>
      <c r="I2669" s="180">
        <v>1658282</v>
      </c>
      <c r="J2669" s="126"/>
      <c r="K2669" s="180">
        <v>479377.93</v>
      </c>
      <c r="L2669" s="126"/>
      <c r="M2669" s="181">
        <v>28.91</v>
      </c>
      <c r="N2669" s="126"/>
    </row>
    <row r="2670" spans="1:14" x14ac:dyDescent="0.2">
      <c r="A2670" s="177" t="s">
        <v>1057</v>
      </c>
      <c r="B2670" s="126"/>
      <c r="C2670" s="177" t="s">
        <v>1058</v>
      </c>
      <c r="D2670" s="126"/>
      <c r="E2670" s="126"/>
      <c r="F2670" s="126"/>
      <c r="G2670" s="126"/>
      <c r="H2670" s="126"/>
      <c r="I2670" s="178">
        <v>1518282</v>
      </c>
      <c r="J2670" s="126"/>
      <c r="K2670" s="178">
        <v>464374.92</v>
      </c>
      <c r="L2670" s="126"/>
      <c r="M2670" s="182">
        <v>30.59</v>
      </c>
      <c r="N2670" s="126"/>
    </row>
    <row r="2671" spans="1:14" x14ac:dyDescent="0.2">
      <c r="A2671" s="174" t="s">
        <v>199</v>
      </c>
      <c r="B2671" s="126"/>
      <c r="C2671" s="126"/>
      <c r="D2671" s="126"/>
      <c r="E2671" s="126"/>
      <c r="F2671" s="126"/>
      <c r="G2671" s="126"/>
      <c r="H2671" s="126"/>
      <c r="I2671" s="175">
        <v>1489700</v>
      </c>
      <c r="J2671" s="126"/>
      <c r="K2671" s="175">
        <v>460401.69</v>
      </c>
      <c r="L2671" s="126"/>
      <c r="M2671" s="176">
        <v>30.91</v>
      </c>
      <c r="N2671" s="126"/>
    </row>
    <row r="2672" spans="1:14" x14ac:dyDescent="0.2">
      <c r="A2672" s="174" t="s">
        <v>200</v>
      </c>
      <c r="B2672" s="126"/>
      <c r="C2672" s="126"/>
      <c r="D2672" s="126"/>
      <c r="E2672" s="126"/>
      <c r="F2672" s="126"/>
      <c r="G2672" s="126"/>
      <c r="H2672" s="126"/>
      <c r="I2672" s="175">
        <v>1489700</v>
      </c>
      <c r="J2672" s="126"/>
      <c r="K2672" s="175">
        <v>460401.69</v>
      </c>
      <c r="L2672" s="126"/>
      <c r="M2672" s="176">
        <v>30.91</v>
      </c>
      <c r="N2672" s="126"/>
    </row>
    <row r="2673" spans="1:14" x14ac:dyDescent="0.2">
      <c r="A2673" s="186" t="s">
        <v>370</v>
      </c>
      <c r="B2673" s="126"/>
      <c r="C2673" s="186" t="s">
        <v>371</v>
      </c>
      <c r="D2673" s="126"/>
      <c r="E2673" s="126"/>
      <c r="F2673" s="126"/>
      <c r="G2673" s="126"/>
      <c r="H2673" s="126"/>
      <c r="I2673" s="120">
        <v>756000</v>
      </c>
      <c r="J2673" s="126"/>
      <c r="K2673" s="120">
        <v>320947.20000000001</v>
      </c>
      <c r="L2673" s="126"/>
      <c r="M2673" s="183">
        <v>42.45</v>
      </c>
      <c r="N2673" s="126"/>
    </row>
    <row r="2674" spans="1:14" x14ac:dyDescent="0.2">
      <c r="A2674" s="136" t="s">
        <v>372</v>
      </c>
      <c r="B2674" s="126"/>
      <c r="C2674" s="136" t="s">
        <v>373</v>
      </c>
      <c r="D2674" s="126"/>
      <c r="E2674" s="126"/>
      <c r="F2674" s="126"/>
      <c r="G2674" s="126"/>
      <c r="H2674" s="126"/>
      <c r="I2674" s="184" t="s">
        <v>0</v>
      </c>
      <c r="J2674" s="126"/>
      <c r="K2674" s="184">
        <v>320947.20000000001</v>
      </c>
      <c r="L2674" s="126"/>
      <c r="M2674" s="185" t="s">
        <v>0</v>
      </c>
      <c r="N2674" s="126"/>
    </row>
    <row r="2675" spans="1:14" x14ac:dyDescent="0.2">
      <c r="A2675" s="136" t="s">
        <v>374</v>
      </c>
      <c r="B2675" s="126"/>
      <c r="C2675" s="136" t="s">
        <v>375</v>
      </c>
      <c r="D2675" s="126"/>
      <c r="E2675" s="126"/>
      <c r="F2675" s="126"/>
      <c r="G2675" s="126"/>
      <c r="H2675" s="126"/>
      <c r="I2675" s="184" t="s">
        <v>0</v>
      </c>
      <c r="J2675" s="126"/>
      <c r="K2675" s="184">
        <v>0</v>
      </c>
      <c r="L2675" s="126"/>
      <c r="M2675" s="185" t="s">
        <v>0</v>
      </c>
      <c r="N2675" s="126"/>
    </row>
    <row r="2676" spans="1:14" x14ac:dyDescent="0.2">
      <c r="A2676" s="186" t="s">
        <v>376</v>
      </c>
      <c r="B2676" s="126"/>
      <c r="C2676" s="186" t="s">
        <v>377</v>
      </c>
      <c r="D2676" s="126"/>
      <c r="E2676" s="126"/>
      <c r="F2676" s="126"/>
      <c r="G2676" s="126"/>
      <c r="H2676" s="126"/>
      <c r="I2676" s="120">
        <v>26700</v>
      </c>
      <c r="J2676" s="126"/>
      <c r="K2676" s="120">
        <v>2280</v>
      </c>
      <c r="L2676" s="126"/>
      <c r="M2676" s="183">
        <v>8.5399999999999991</v>
      </c>
      <c r="N2676" s="126"/>
    </row>
    <row r="2677" spans="1:14" x14ac:dyDescent="0.2">
      <c r="A2677" s="136" t="s">
        <v>378</v>
      </c>
      <c r="B2677" s="126"/>
      <c r="C2677" s="136" t="s">
        <v>377</v>
      </c>
      <c r="D2677" s="126"/>
      <c r="E2677" s="126"/>
      <c r="F2677" s="126"/>
      <c r="G2677" s="126"/>
      <c r="H2677" s="126"/>
      <c r="I2677" s="184" t="s">
        <v>0</v>
      </c>
      <c r="J2677" s="126"/>
      <c r="K2677" s="184">
        <v>2280</v>
      </c>
      <c r="L2677" s="126"/>
      <c r="M2677" s="185" t="s">
        <v>0</v>
      </c>
      <c r="N2677" s="126"/>
    </row>
    <row r="2678" spans="1:14" x14ac:dyDescent="0.2">
      <c r="A2678" s="186" t="s">
        <v>379</v>
      </c>
      <c r="B2678" s="126"/>
      <c r="C2678" s="186" t="s">
        <v>380</v>
      </c>
      <c r="D2678" s="126"/>
      <c r="E2678" s="126"/>
      <c r="F2678" s="126"/>
      <c r="G2678" s="126"/>
      <c r="H2678" s="126"/>
      <c r="I2678" s="120">
        <v>125700</v>
      </c>
      <c r="J2678" s="126"/>
      <c r="K2678" s="120">
        <v>52956.3</v>
      </c>
      <c r="L2678" s="126"/>
      <c r="M2678" s="183">
        <v>42.13</v>
      </c>
      <c r="N2678" s="126"/>
    </row>
    <row r="2679" spans="1:14" x14ac:dyDescent="0.2">
      <c r="A2679" s="136" t="s">
        <v>381</v>
      </c>
      <c r="B2679" s="126"/>
      <c r="C2679" s="136" t="s">
        <v>382</v>
      </c>
      <c r="D2679" s="126"/>
      <c r="E2679" s="126"/>
      <c r="F2679" s="126"/>
      <c r="G2679" s="126"/>
      <c r="H2679" s="126"/>
      <c r="I2679" s="184" t="s">
        <v>0</v>
      </c>
      <c r="J2679" s="126"/>
      <c r="K2679" s="184">
        <v>52956.3</v>
      </c>
      <c r="L2679" s="126"/>
      <c r="M2679" s="185" t="s">
        <v>0</v>
      </c>
      <c r="N2679" s="126"/>
    </row>
    <row r="2680" spans="1:14" x14ac:dyDescent="0.2">
      <c r="A2680" s="186" t="s">
        <v>383</v>
      </c>
      <c r="B2680" s="126"/>
      <c r="C2680" s="186" t="s">
        <v>384</v>
      </c>
      <c r="D2680" s="126"/>
      <c r="E2680" s="126"/>
      <c r="F2680" s="126"/>
      <c r="G2680" s="126"/>
      <c r="H2680" s="126"/>
      <c r="I2680" s="120">
        <v>162000</v>
      </c>
      <c r="J2680" s="126"/>
      <c r="K2680" s="120">
        <v>16390.439999999999</v>
      </c>
      <c r="L2680" s="126"/>
      <c r="M2680" s="183">
        <v>10.119999999999999</v>
      </c>
      <c r="N2680" s="126"/>
    </row>
    <row r="2681" spans="1:14" x14ac:dyDescent="0.2">
      <c r="A2681" s="136" t="s">
        <v>385</v>
      </c>
      <c r="B2681" s="126"/>
      <c r="C2681" s="136" t="s">
        <v>386</v>
      </c>
      <c r="D2681" s="126"/>
      <c r="E2681" s="126"/>
      <c r="F2681" s="126"/>
      <c r="G2681" s="126"/>
      <c r="H2681" s="126"/>
      <c r="I2681" s="184" t="s">
        <v>0</v>
      </c>
      <c r="J2681" s="126"/>
      <c r="K2681" s="184">
        <v>5905</v>
      </c>
      <c r="L2681" s="126"/>
      <c r="M2681" s="185" t="s">
        <v>0</v>
      </c>
      <c r="N2681" s="126"/>
    </row>
    <row r="2682" spans="1:14" x14ac:dyDescent="0.2">
      <c r="A2682" s="136" t="s">
        <v>387</v>
      </c>
      <c r="B2682" s="126"/>
      <c r="C2682" s="136" t="s">
        <v>388</v>
      </c>
      <c r="D2682" s="126"/>
      <c r="E2682" s="126"/>
      <c r="F2682" s="126"/>
      <c r="G2682" s="126"/>
      <c r="H2682" s="126"/>
      <c r="I2682" s="184" t="s">
        <v>0</v>
      </c>
      <c r="J2682" s="126"/>
      <c r="K2682" s="184">
        <v>3885.44</v>
      </c>
      <c r="L2682" s="126"/>
      <c r="M2682" s="185" t="s">
        <v>0</v>
      </c>
      <c r="N2682" s="126"/>
    </row>
    <row r="2683" spans="1:14" x14ac:dyDescent="0.2">
      <c r="A2683" s="136" t="s">
        <v>389</v>
      </c>
      <c r="B2683" s="126"/>
      <c r="C2683" s="136" t="s">
        <v>390</v>
      </c>
      <c r="D2683" s="126"/>
      <c r="E2683" s="126"/>
      <c r="F2683" s="126"/>
      <c r="G2683" s="126"/>
      <c r="H2683" s="126"/>
      <c r="I2683" s="184" t="s">
        <v>0</v>
      </c>
      <c r="J2683" s="126"/>
      <c r="K2683" s="184">
        <v>6600</v>
      </c>
      <c r="L2683" s="126"/>
      <c r="M2683" s="185" t="s">
        <v>0</v>
      </c>
      <c r="N2683" s="126"/>
    </row>
    <row r="2684" spans="1:14" x14ac:dyDescent="0.2">
      <c r="A2684" s="136" t="s">
        <v>643</v>
      </c>
      <c r="B2684" s="126"/>
      <c r="C2684" s="136" t="s">
        <v>644</v>
      </c>
      <c r="D2684" s="126"/>
      <c r="E2684" s="126"/>
      <c r="F2684" s="126"/>
      <c r="G2684" s="126"/>
      <c r="H2684" s="126"/>
      <c r="I2684" s="184" t="s">
        <v>0</v>
      </c>
      <c r="J2684" s="126"/>
      <c r="K2684" s="184">
        <v>0</v>
      </c>
      <c r="L2684" s="126"/>
      <c r="M2684" s="185" t="s">
        <v>0</v>
      </c>
      <c r="N2684" s="126"/>
    </row>
    <row r="2685" spans="1:14" x14ac:dyDescent="0.2">
      <c r="A2685" s="186" t="s">
        <v>391</v>
      </c>
      <c r="B2685" s="126"/>
      <c r="C2685" s="186" t="s">
        <v>392</v>
      </c>
      <c r="D2685" s="126"/>
      <c r="E2685" s="126"/>
      <c r="F2685" s="126"/>
      <c r="G2685" s="126"/>
      <c r="H2685" s="126"/>
      <c r="I2685" s="120">
        <v>122500</v>
      </c>
      <c r="J2685" s="126"/>
      <c r="K2685" s="120">
        <v>22947.9</v>
      </c>
      <c r="L2685" s="126"/>
      <c r="M2685" s="183">
        <v>18.73</v>
      </c>
      <c r="N2685" s="126"/>
    </row>
    <row r="2686" spans="1:14" x14ac:dyDescent="0.2">
      <c r="A2686" s="136" t="s">
        <v>393</v>
      </c>
      <c r="B2686" s="126"/>
      <c r="C2686" s="136" t="s">
        <v>394</v>
      </c>
      <c r="D2686" s="126"/>
      <c r="E2686" s="126"/>
      <c r="F2686" s="126"/>
      <c r="G2686" s="126"/>
      <c r="H2686" s="126"/>
      <c r="I2686" s="184" t="s">
        <v>0</v>
      </c>
      <c r="J2686" s="126"/>
      <c r="K2686" s="184">
        <v>0</v>
      </c>
      <c r="L2686" s="126"/>
      <c r="M2686" s="185" t="s">
        <v>0</v>
      </c>
      <c r="N2686" s="126"/>
    </row>
    <row r="2687" spans="1:14" x14ac:dyDescent="0.2">
      <c r="A2687" s="136" t="s">
        <v>395</v>
      </c>
      <c r="B2687" s="126"/>
      <c r="C2687" s="136" t="s">
        <v>396</v>
      </c>
      <c r="D2687" s="126"/>
      <c r="E2687" s="126"/>
      <c r="F2687" s="126"/>
      <c r="G2687" s="126"/>
      <c r="H2687" s="126"/>
      <c r="I2687" s="184" t="s">
        <v>0</v>
      </c>
      <c r="J2687" s="126"/>
      <c r="K2687" s="184">
        <v>20160.52</v>
      </c>
      <c r="L2687" s="126"/>
      <c r="M2687" s="185" t="s">
        <v>0</v>
      </c>
      <c r="N2687" s="126"/>
    </row>
    <row r="2688" spans="1:14" x14ac:dyDescent="0.2">
      <c r="A2688" s="136" t="s">
        <v>399</v>
      </c>
      <c r="B2688" s="126"/>
      <c r="C2688" s="136" t="s">
        <v>400</v>
      </c>
      <c r="D2688" s="126"/>
      <c r="E2688" s="126"/>
      <c r="F2688" s="126"/>
      <c r="G2688" s="126"/>
      <c r="H2688" s="126"/>
      <c r="I2688" s="184" t="s">
        <v>0</v>
      </c>
      <c r="J2688" s="126"/>
      <c r="K2688" s="184">
        <v>2787.38</v>
      </c>
      <c r="L2688" s="126"/>
      <c r="M2688" s="185" t="s">
        <v>0</v>
      </c>
      <c r="N2688" s="126"/>
    </row>
    <row r="2689" spans="1:14" x14ac:dyDescent="0.2">
      <c r="A2689" s="186" t="s">
        <v>403</v>
      </c>
      <c r="B2689" s="126"/>
      <c r="C2689" s="186" t="s">
        <v>404</v>
      </c>
      <c r="D2689" s="126"/>
      <c r="E2689" s="126"/>
      <c r="F2689" s="126"/>
      <c r="G2689" s="126"/>
      <c r="H2689" s="126"/>
      <c r="I2689" s="120">
        <v>260000</v>
      </c>
      <c r="J2689" s="126"/>
      <c r="K2689" s="120">
        <v>43196.94</v>
      </c>
      <c r="L2689" s="126"/>
      <c r="M2689" s="183">
        <v>16.61</v>
      </c>
      <c r="N2689" s="126"/>
    </row>
    <row r="2690" spans="1:14" x14ac:dyDescent="0.2">
      <c r="A2690" s="136" t="s">
        <v>405</v>
      </c>
      <c r="B2690" s="126"/>
      <c r="C2690" s="136" t="s">
        <v>406</v>
      </c>
      <c r="D2690" s="126"/>
      <c r="E2690" s="126"/>
      <c r="F2690" s="126"/>
      <c r="G2690" s="126"/>
      <c r="H2690" s="126"/>
      <c r="I2690" s="184" t="s">
        <v>0</v>
      </c>
      <c r="J2690" s="126"/>
      <c r="K2690" s="184">
        <v>13250.72</v>
      </c>
      <c r="L2690" s="126"/>
      <c r="M2690" s="185" t="s">
        <v>0</v>
      </c>
      <c r="N2690" s="126"/>
    </row>
    <row r="2691" spans="1:14" x14ac:dyDescent="0.2">
      <c r="A2691" s="136" t="s">
        <v>407</v>
      </c>
      <c r="B2691" s="126"/>
      <c r="C2691" s="136" t="s">
        <v>408</v>
      </c>
      <c r="D2691" s="126"/>
      <c r="E2691" s="126"/>
      <c r="F2691" s="126"/>
      <c r="G2691" s="126"/>
      <c r="H2691" s="126"/>
      <c r="I2691" s="184" t="s">
        <v>0</v>
      </c>
      <c r="J2691" s="126"/>
      <c r="K2691" s="184">
        <v>8276.25</v>
      </c>
      <c r="L2691" s="126"/>
      <c r="M2691" s="185" t="s">
        <v>0</v>
      </c>
      <c r="N2691" s="126"/>
    </row>
    <row r="2692" spans="1:14" x14ac:dyDescent="0.2">
      <c r="A2692" s="136" t="s">
        <v>409</v>
      </c>
      <c r="B2692" s="126"/>
      <c r="C2692" s="136" t="s">
        <v>410</v>
      </c>
      <c r="D2692" s="126"/>
      <c r="E2692" s="126"/>
      <c r="F2692" s="126"/>
      <c r="G2692" s="126"/>
      <c r="H2692" s="126"/>
      <c r="I2692" s="184" t="s">
        <v>0</v>
      </c>
      <c r="J2692" s="126"/>
      <c r="K2692" s="184">
        <v>13340</v>
      </c>
      <c r="L2692" s="126"/>
      <c r="M2692" s="185" t="s">
        <v>0</v>
      </c>
      <c r="N2692" s="126"/>
    </row>
    <row r="2693" spans="1:14" x14ac:dyDescent="0.2">
      <c r="A2693" s="136" t="s">
        <v>411</v>
      </c>
      <c r="B2693" s="126"/>
      <c r="C2693" s="136" t="s">
        <v>412</v>
      </c>
      <c r="D2693" s="126"/>
      <c r="E2693" s="126"/>
      <c r="F2693" s="126"/>
      <c r="G2693" s="126"/>
      <c r="H2693" s="126"/>
      <c r="I2693" s="184" t="s">
        <v>0</v>
      </c>
      <c r="J2693" s="126"/>
      <c r="K2693" s="184">
        <v>4954.97</v>
      </c>
      <c r="L2693" s="126"/>
      <c r="M2693" s="185" t="s">
        <v>0</v>
      </c>
      <c r="N2693" s="126"/>
    </row>
    <row r="2694" spans="1:14" x14ac:dyDescent="0.2">
      <c r="A2694" s="136" t="s">
        <v>415</v>
      </c>
      <c r="B2694" s="126"/>
      <c r="C2694" s="136" t="s">
        <v>416</v>
      </c>
      <c r="D2694" s="126"/>
      <c r="E2694" s="126"/>
      <c r="F2694" s="126"/>
      <c r="G2694" s="126"/>
      <c r="H2694" s="126"/>
      <c r="I2694" s="184" t="s">
        <v>0</v>
      </c>
      <c r="J2694" s="126"/>
      <c r="K2694" s="184">
        <v>0</v>
      </c>
      <c r="L2694" s="126"/>
      <c r="M2694" s="185" t="s">
        <v>0</v>
      </c>
      <c r="N2694" s="126"/>
    </row>
    <row r="2695" spans="1:14" x14ac:dyDescent="0.2">
      <c r="A2695" s="136" t="s">
        <v>417</v>
      </c>
      <c r="B2695" s="126"/>
      <c r="C2695" s="136" t="s">
        <v>418</v>
      </c>
      <c r="D2695" s="126"/>
      <c r="E2695" s="126"/>
      <c r="F2695" s="126"/>
      <c r="G2695" s="126"/>
      <c r="H2695" s="126"/>
      <c r="I2695" s="184" t="s">
        <v>0</v>
      </c>
      <c r="J2695" s="126"/>
      <c r="K2695" s="184">
        <v>3375</v>
      </c>
      <c r="L2695" s="126"/>
      <c r="M2695" s="185" t="s">
        <v>0</v>
      </c>
      <c r="N2695" s="126"/>
    </row>
    <row r="2696" spans="1:14" x14ac:dyDescent="0.2">
      <c r="A2696" s="136" t="s">
        <v>421</v>
      </c>
      <c r="B2696" s="126"/>
      <c r="C2696" s="136" t="s">
        <v>422</v>
      </c>
      <c r="D2696" s="126"/>
      <c r="E2696" s="126"/>
      <c r="F2696" s="126"/>
      <c r="G2696" s="126"/>
      <c r="H2696" s="126"/>
      <c r="I2696" s="184" t="s">
        <v>0</v>
      </c>
      <c r="J2696" s="126"/>
      <c r="K2696" s="184">
        <v>0</v>
      </c>
      <c r="L2696" s="126"/>
      <c r="M2696" s="185" t="s">
        <v>0</v>
      </c>
      <c r="N2696" s="126"/>
    </row>
    <row r="2697" spans="1:14" x14ac:dyDescent="0.2">
      <c r="A2697" s="186" t="s">
        <v>426</v>
      </c>
      <c r="B2697" s="126"/>
      <c r="C2697" s="186" t="s">
        <v>427</v>
      </c>
      <c r="D2697" s="126"/>
      <c r="E2697" s="126"/>
      <c r="F2697" s="126"/>
      <c r="G2697" s="126"/>
      <c r="H2697" s="126"/>
      <c r="I2697" s="120">
        <v>36500</v>
      </c>
      <c r="J2697" s="126"/>
      <c r="K2697" s="120">
        <v>1620.41</v>
      </c>
      <c r="L2697" s="126"/>
      <c r="M2697" s="183">
        <v>4.4400000000000004</v>
      </c>
      <c r="N2697" s="126"/>
    </row>
    <row r="2698" spans="1:14" x14ac:dyDescent="0.2">
      <c r="A2698" s="136" t="s">
        <v>430</v>
      </c>
      <c r="B2698" s="126"/>
      <c r="C2698" s="136" t="s">
        <v>431</v>
      </c>
      <c r="D2698" s="126"/>
      <c r="E2698" s="126"/>
      <c r="F2698" s="126"/>
      <c r="G2698" s="126"/>
      <c r="H2698" s="126"/>
      <c r="I2698" s="184" t="s">
        <v>0</v>
      </c>
      <c r="J2698" s="126"/>
      <c r="K2698" s="184">
        <v>0</v>
      </c>
      <c r="L2698" s="126"/>
      <c r="M2698" s="185" t="s">
        <v>0</v>
      </c>
      <c r="N2698" s="126"/>
    </row>
    <row r="2699" spans="1:14" x14ac:dyDescent="0.2">
      <c r="A2699" s="136" t="s">
        <v>432</v>
      </c>
      <c r="B2699" s="126"/>
      <c r="C2699" s="136" t="s">
        <v>433</v>
      </c>
      <c r="D2699" s="126"/>
      <c r="E2699" s="126"/>
      <c r="F2699" s="126"/>
      <c r="G2699" s="126"/>
      <c r="H2699" s="126"/>
      <c r="I2699" s="184" t="s">
        <v>0</v>
      </c>
      <c r="J2699" s="126"/>
      <c r="K2699" s="184">
        <v>715.81</v>
      </c>
      <c r="L2699" s="126"/>
      <c r="M2699" s="185" t="s">
        <v>0</v>
      </c>
      <c r="N2699" s="126"/>
    </row>
    <row r="2700" spans="1:14" x14ac:dyDescent="0.2">
      <c r="A2700" s="136" t="s">
        <v>438</v>
      </c>
      <c r="B2700" s="126"/>
      <c r="C2700" s="136" t="s">
        <v>427</v>
      </c>
      <c r="D2700" s="126"/>
      <c r="E2700" s="126"/>
      <c r="F2700" s="126"/>
      <c r="G2700" s="126"/>
      <c r="H2700" s="126"/>
      <c r="I2700" s="184" t="s">
        <v>0</v>
      </c>
      <c r="J2700" s="126"/>
      <c r="K2700" s="184">
        <v>904.6</v>
      </c>
      <c r="L2700" s="126"/>
      <c r="M2700" s="185" t="s">
        <v>0</v>
      </c>
      <c r="N2700" s="126"/>
    </row>
    <row r="2701" spans="1:14" x14ac:dyDescent="0.2">
      <c r="A2701" s="186" t="s">
        <v>439</v>
      </c>
      <c r="B2701" s="126"/>
      <c r="C2701" s="186" t="s">
        <v>440</v>
      </c>
      <c r="D2701" s="126"/>
      <c r="E2701" s="126"/>
      <c r="F2701" s="126"/>
      <c r="G2701" s="126"/>
      <c r="H2701" s="126"/>
      <c r="I2701" s="120">
        <v>300</v>
      </c>
      <c r="J2701" s="126"/>
      <c r="K2701" s="120">
        <v>62.5</v>
      </c>
      <c r="L2701" s="126"/>
      <c r="M2701" s="183">
        <v>20.83</v>
      </c>
      <c r="N2701" s="126"/>
    </row>
    <row r="2702" spans="1:14" x14ac:dyDescent="0.2">
      <c r="A2702" s="136" t="s">
        <v>441</v>
      </c>
      <c r="B2702" s="126"/>
      <c r="C2702" s="136" t="s">
        <v>442</v>
      </c>
      <c r="D2702" s="126"/>
      <c r="E2702" s="126"/>
      <c r="F2702" s="126"/>
      <c r="G2702" s="126"/>
      <c r="H2702" s="126"/>
      <c r="I2702" s="184" t="s">
        <v>0</v>
      </c>
      <c r="J2702" s="126"/>
      <c r="K2702" s="184">
        <v>62.5</v>
      </c>
      <c r="L2702" s="126"/>
      <c r="M2702" s="185" t="s">
        <v>0</v>
      </c>
      <c r="N2702" s="126"/>
    </row>
    <row r="2703" spans="1:14" x14ac:dyDescent="0.2">
      <c r="A2703" s="174" t="s">
        <v>203</v>
      </c>
      <c r="B2703" s="126"/>
      <c r="C2703" s="126"/>
      <c r="D2703" s="126"/>
      <c r="E2703" s="126"/>
      <c r="F2703" s="126"/>
      <c r="G2703" s="126"/>
      <c r="H2703" s="126"/>
      <c r="I2703" s="175">
        <v>28582</v>
      </c>
      <c r="J2703" s="126"/>
      <c r="K2703" s="175">
        <v>3973.23</v>
      </c>
      <c r="L2703" s="126"/>
      <c r="M2703" s="176">
        <v>13.9</v>
      </c>
      <c r="N2703" s="126"/>
    </row>
    <row r="2704" spans="1:14" x14ac:dyDescent="0.2">
      <c r="A2704" s="174" t="s">
        <v>204</v>
      </c>
      <c r="B2704" s="126"/>
      <c r="C2704" s="126"/>
      <c r="D2704" s="126"/>
      <c r="E2704" s="126"/>
      <c r="F2704" s="126"/>
      <c r="G2704" s="126"/>
      <c r="H2704" s="126"/>
      <c r="I2704" s="175">
        <v>25000</v>
      </c>
      <c r="J2704" s="126"/>
      <c r="K2704" s="175">
        <v>3973.23</v>
      </c>
      <c r="L2704" s="126"/>
      <c r="M2704" s="176">
        <v>15.89</v>
      </c>
      <c r="N2704" s="126"/>
    </row>
    <row r="2705" spans="1:14" x14ac:dyDescent="0.2">
      <c r="A2705" s="186" t="s">
        <v>391</v>
      </c>
      <c r="B2705" s="126"/>
      <c r="C2705" s="186" t="s">
        <v>392</v>
      </c>
      <c r="D2705" s="126"/>
      <c r="E2705" s="126"/>
      <c r="F2705" s="126"/>
      <c r="G2705" s="126"/>
      <c r="H2705" s="126"/>
      <c r="I2705" s="120">
        <v>22000</v>
      </c>
      <c r="J2705" s="126"/>
      <c r="K2705" s="120">
        <v>2498.23</v>
      </c>
      <c r="L2705" s="126"/>
      <c r="M2705" s="183">
        <v>11.36</v>
      </c>
      <c r="N2705" s="126"/>
    </row>
    <row r="2706" spans="1:14" x14ac:dyDescent="0.2">
      <c r="A2706" s="136" t="s">
        <v>393</v>
      </c>
      <c r="B2706" s="126"/>
      <c r="C2706" s="136" t="s">
        <v>394</v>
      </c>
      <c r="D2706" s="126"/>
      <c r="E2706" s="126"/>
      <c r="F2706" s="126"/>
      <c r="G2706" s="126"/>
      <c r="H2706" s="126"/>
      <c r="I2706" s="184" t="s">
        <v>0</v>
      </c>
      <c r="J2706" s="126"/>
      <c r="K2706" s="184">
        <v>2498.23</v>
      </c>
      <c r="L2706" s="126"/>
      <c r="M2706" s="185" t="s">
        <v>0</v>
      </c>
      <c r="N2706" s="126"/>
    </row>
    <row r="2707" spans="1:14" x14ac:dyDescent="0.2">
      <c r="A2707" s="136" t="s">
        <v>395</v>
      </c>
      <c r="B2707" s="126"/>
      <c r="C2707" s="136" t="s">
        <v>396</v>
      </c>
      <c r="D2707" s="126"/>
      <c r="E2707" s="126"/>
      <c r="F2707" s="126"/>
      <c r="G2707" s="126"/>
      <c r="H2707" s="126"/>
      <c r="I2707" s="184" t="s">
        <v>0</v>
      </c>
      <c r="J2707" s="126"/>
      <c r="K2707" s="184">
        <v>0</v>
      </c>
      <c r="L2707" s="126"/>
      <c r="M2707" s="185" t="s">
        <v>0</v>
      </c>
      <c r="N2707" s="126"/>
    </row>
    <row r="2708" spans="1:14" x14ac:dyDescent="0.2">
      <c r="A2708" s="186" t="s">
        <v>426</v>
      </c>
      <c r="B2708" s="126"/>
      <c r="C2708" s="186" t="s">
        <v>427</v>
      </c>
      <c r="D2708" s="126"/>
      <c r="E2708" s="126"/>
      <c r="F2708" s="126"/>
      <c r="G2708" s="126"/>
      <c r="H2708" s="126"/>
      <c r="I2708" s="120">
        <v>3000</v>
      </c>
      <c r="J2708" s="126"/>
      <c r="K2708" s="120">
        <v>1475</v>
      </c>
      <c r="L2708" s="126"/>
      <c r="M2708" s="183">
        <v>49.17</v>
      </c>
      <c r="N2708" s="126"/>
    </row>
    <row r="2709" spans="1:14" x14ac:dyDescent="0.2">
      <c r="A2709" s="136" t="s">
        <v>436</v>
      </c>
      <c r="B2709" s="126"/>
      <c r="C2709" s="136" t="s">
        <v>437</v>
      </c>
      <c r="D2709" s="126"/>
      <c r="E2709" s="126"/>
      <c r="F2709" s="126"/>
      <c r="G2709" s="126"/>
      <c r="H2709" s="126"/>
      <c r="I2709" s="184" t="s">
        <v>0</v>
      </c>
      <c r="J2709" s="126"/>
      <c r="K2709" s="184">
        <v>1475</v>
      </c>
      <c r="L2709" s="126"/>
      <c r="M2709" s="185" t="s">
        <v>0</v>
      </c>
      <c r="N2709" s="126"/>
    </row>
    <row r="2710" spans="1:14" x14ac:dyDescent="0.2">
      <c r="A2710" s="174" t="s">
        <v>223</v>
      </c>
      <c r="B2710" s="126"/>
      <c r="C2710" s="126"/>
      <c r="D2710" s="126"/>
      <c r="E2710" s="126"/>
      <c r="F2710" s="126"/>
      <c r="G2710" s="126"/>
      <c r="H2710" s="126"/>
      <c r="I2710" s="175">
        <v>3582</v>
      </c>
      <c r="J2710" s="126"/>
      <c r="K2710" s="175">
        <v>0</v>
      </c>
      <c r="L2710" s="126"/>
      <c r="M2710" s="176">
        <v>0</v>
      </c>
      <c r="N2710" s="126"/>
    </row>
    <row r="2711" spans="1:14" x14ac:dyDescent="0.2">
      <c r="A2711" s="186" t="s">
        <v>391</v>
      </c>
      <c r="B2711" s="126"/>
      <c r="C2711" s="186" t="s">
        <v>392</v>
      </c>
      <c r="D2711" s="126"/>
      <c r="E2711" s="126"/>
      <c r="F2711" s="126"/>
      <c r="G2711" s="126"/>
      <c r="H2711" s="126"/>
      <c r="I2711" s="120">
        <v>3582</v>
      </c>
      <c r="J2711" s="126"/>
      <c r="K2711" s="120">
        <v>0</v>
      </c>
      <c r="L2711" s="126"/>
      <c r="M2711" s="183">
        <v>0</v>
      </c>
      <c r="N2711" s="126"/>
    </row>
    <row r="2712" spans="1:14" x14ac:dyDescent="0.2">
      <c r="A2712" s="136" t="s">
        <v>395</v>
      </c>
      <c r="B2712" s="126"/>
      <c r="C2712" s="136" t="s">
        <v>396</v>
      </c>
      <c r="D2712" s="126"/>
      <c r="E2712" s="126"/>
      <c r="F2712" s="126"/>
      <c r="G2712" s="126"/>
      <c r="H2712" s="126"/>
      <c r="I2712" s="184" t="s">
        <v>0</v>
      </c>
      <c r="J2712" s="126"/>
      <c r="K2712" s="184">
        <v>0</v>
      </c>
      <c r="L2712" s="126"/>
      <c r="M2712" s="185" t="s">
        <v>0</v>
      </c>
      <c r="N2712" s="126"/>
    </row>
    <row r="2713" spans="1:14" x14ac:dyDescent="0.2">
      <c r="A2713" s="177" t="s">
        <v>1059</v>
      </c>
      <c r="B2713" s="126"/>
      <c r="C2713" s="177" t="s">
        <v>1060</v>
      </c>
      <c r="D2713" s="126"/>
      <c r="E2713" s="126"/>
      <c r="F2713" s="126"/>
      <c r="G2713" s="126"/>
      <c r="H2713" s="126"/>
      <c r="I2713" s="178">
        <v>140000</v>
      </c>
      <c r="J2713" s="126"/>
      <c r="K2713" s="178">
        <v>15003.01</v>
      </c>
      <c r="L2713" s="126"/>
      <c r="M2713" s="182">
        <v>10.72</v>
      </c>
      <c r="N2713" s="126"/>
    </row>
    <row r="2714" spans="1:14" x14ac:dyDescent="0.2">
      <c r="A2714" s="174" t="s">
        <v>199</v>
      </c>
      <c r="B2714" s="126"/>
      <c r="C2714" s="126"/>
      <c r="D2714" s="126"/>
      <c r="E2714" s="126"/>
      <c r="F2714" s="126"/>
      <c r="G2714" s="126"/>
      <c r="H2714" s="126"/>
      <c r="I2714" s="175">
        <v>140000</v>
      </c>
      <c r="J2714" s="126"/>
      <c r="K2714" s="175">
        <v>15003.01</v>
      </c>
      <c r="L2714" s="126"/>
      <c r="M2714" s="176">
        <v>10.72</v>
      </c>
      <c r="N2714" s="126"/>
    </row>
    <row r="2715" spans="1:14" x14ac:dyDescent="0.2">
      <c r="A2715" s="174" t="s">
        <v>200</v>
      </c>
      <c r="B2715" s="126"/>
      <c r="C2715" s="126"/>
      <c r="D2715" s="126"/>
      <c r="E2715" s="126"/>
      <c r="F2715" s="126"/>
      <c r="G2715" s="126"/>
      <c r="H2715" s="126"/>
      <c r="I2715" s="175">
        <v>140000</v>
      </c>
      <c r="J2715" s="126"/>
      <c r="K2715" s="175">
        <v>15003.01</v>
      </c>
      <c r="L2715" s="126"/>
      <c r="M2715" s="176">
        <v>10.72</v>
      </c>
      <c r="N2715" s="126"/>
    </row>
    <row r="2716" spans="1:14" x14ac:dyDescent="0.2">
      <c r="A2716" s="186" t="s">
        <v>403</v>
      </c>
      <c r="B2716" s="126"/>
      <c r="C2716" s="186" t="s">
        <v>404</v>
      </c>
      <c r="D2716" s="126"/>
      <c r="E2716" s="126"/>
      <c r="F2716" s="126"/>
      <c r="G2716" s="126"/>
      <c r="H2716" s="126"/>
      <c r="I2716" s="120">
        <v>30000</v>
      </c>
      <c r="J2716" s="126"/>
      <c r="K2716" s="120">
        <v>12158.16</v>
      </c>
      <c r="L2716" s="126"/>
      <c r="M2716" s="183">
        <v>40.53</v>
      </c>
      <c r="N2716" s="126"/>
    </row>
    <row r="2717" spans="1:14" x14ac:dyDescent="0.2">
      <c r="A2717" s="136" t="s">
        <v>413</v>
      </c>
      <c r="B2717" s="126"/>
      <c r="C2717" s="136" t="s">
        <v>414</v>
      </c>
      <c r="D2717" s="126"/>
      <c r="E2717" s="126"/>
      <c r="F2717" s="126"/>
      <c r="G2717" s="126"/>
      <c r="H2717" s="126"/>
      <c r="I2717" s="184" t="s">
        <v>0</v>
      </c>
      <c r="J2717" s="126"/>
      <c r="K2717" s="184">
        <v>12158.16</v>
      </c>
      <c r="L2717" s="126"/>
      <c r="M2717" s="185" t="s">
        <v>0</v>
      </c>
      <c r="N2717" s="126"/>
    </row>
    <row r="2718" spans="1:14" x14ac:dyDescent="0.2">
      <c r="A2718" s="186" t="s">
        <v>461</v>
      </c>
      <c r="B2718" s="126"/>
      <c r="C2718" s="186" t="s">
        <v>462</v>
      </c>
      <c r="D2718" s="126"/>
      <c r="E2718" s="126"/>
      <c r="F2718" s="126"/>
      <c r="G2718" s="126"/>
      <c r="H2718" s="126"/>
      <c r="I2718" s="120">
        <v>110000</v>
      </c>
      <c r="J2718" s="126"/>
      <c r="K2718" s="120">
        <v>2844.85</v>
      </c>
      <c r="L2718" s="126"/>
      <c r="M2718" s="183">
        <v>2.59</v>
      </c>
      <c r="N2718" s="126"/>
    </row>
    <row r="2719" spans="1:14" x14ac:dyDescent="0.2">
      <c r="A2719" s="136" t="s">
        <v>463</v>
      </c>
      <c r="B2719" s="126"/>
      <c r="C2719" s="136" t="s">
        <v>464</v>
      </c>
      <c r="D2719" s="126"/>
      <c r="E2719" s="126"/>
      <c r="F2719" s="126"/>
      <c r="G2719" s="126"/>
      <c r="H2719" s="126"/>
      <c r="I2719" s="184" t="s">
        <v>0</v>
      </c>
      <c r="J2719" s="126"/>
      <c r="K2719" s="184">
        <v>0</v>
      </c>
      <c r="L2719" s="126"/>
      <c r="M2719" s="185" t="s">
        <v>0</v>
      </c>
      <c r="N2719" s="126"/>
    </row>
    <row r="2720" spans="1:14" x14ac:dyDescent="0.2">
      <c r="A2720" s="136" t="s">
        <v>465</v>
      </c>
      <c r="B2720" s="126"/>
      <c r="C2720" s="136" t="s">
        <v>466</v>
      </c>
      <c r="D2720" s="126"/>
      <c r="E2720" s="126"/>
      <c r="F2720" s="126"/>
      <c r="G2720" s="126"/>
      <c r="H2720" s="126"/>
      <c r="I2720" s="184" t="s">
        <v>0</v>
      </c>
      <c r="J2720" s="126"/>
      <c r="K2720" s="184">
        <v>2844.85</v>
      </c>
      <c r="L2720" s="126"/>
      <c r="M2720" s="185" t="s">
        <v>0</v>
      </c>
      <c r="N2720" s="126"/>
    </row>
    <row r="2721" spans="1:14" x14ac:dyDescent="0.2">
      <c r="A2721" s="136" t="s">
        <v>467</v>
      </c>
      <c r="B2721" s="126"/>
      <c r="C2721" s="136" t="s">
        <v>468</v>
      </c>
      <c r="D2721" s="126"/>
      <c r="E2721" s="126"/>
      <c r="F2721" s="126"/>
      <c r="G2721" s="126"/>
      <c r="H2721" s="126"/>
      <c r="I2721" s="184" t="s">
        <v>0</v>
      </c>
      <c r="J2721" s="126"/>
      <c r="K2721" s="184">
        <v>0</v>
      </c>
      <c r="L2721" s="126"/>
      <c r="M2721" s="185" t="s">
        <v>0</v>
      </c>
      <c r="N2721" s="126"/>
    </row>
    <row r="2722" spans="1:14" x14ac:dyDescent="0.2">
      <c r="A2722" s="136" t="s">
        <v>469</v>
      </c>
      <c r="B2722" s="126"/>
      <c r="C2722" s="136" t="s">
        <v>470</v>
      </c>
      <c r="D2722" s="126"/>
      <c r="E2722" s="126"/>
      <c r="F2722" s="126"/>
      <c r="G2722" s="126"/>
      <c r="H2722" s="126"/>
      <c r="I2722" s="184" t="s">
        <v>0</v>
      </c>
      <c r="J2722" s="126"/>
      <c r="K2722" s="184">
        <v>0</v>
      </c>
      <c r="L2722" s="126"/>
      <c r="M2722" s="185" t="s">
        <v>0</v>
      </c>
      <c r="N2722" s="126"/>
    </row>
    <row r="2723" spans="1:14" x14ac:dyDescent="0.2">
      <c r="A2723" s="179" t="s">
        <v>1061</v>
      </c>
      <c r="B2723" s="126"/>
      <c r="C2723" s="179" t="s">
        <v>1062</v>
      </c>
      <c r="D2723" s="126"/>
      <c r="E2723" s="126"/>
      <c r="F2723" s="126"/>
      <c r="G2723" s="126"/>
      <c r="H2723" s="126"/>
      <c r="I2723" s="180">
        <v>76400</v>
      </c>
      <c r="J2723" s="126"/>
      <c r="K2723" s="180">
        <v>0</v>
      </c>
      <c r="L2723" s="126"/>
      <c r="M2723" s="181">
        <v>0</v>
      </c>
      <c r="N2723" s="126"/>
    </row>
    <row r="2724" spans="1:14" x14ac:dyDescent="0.2">
      <c r="A2724" s="177" t="s">
        <v>1063</v>
      </c>
      <c r="B2724" s="126"/>
      <c r="C2724" s="177" t="s">
        <v>1064</v>
      </c>
      <c r="D2724" s="126"/>
      <c r="E2724" s="126"/>
      <c r="F2724" s="126"/>
      <c r="G2724" s="126"/>
      <c r="H2724" s="126"/>
      <c r="I2724" s="178">
        <v>76400</v>
      </c>
      <c r="J2724" s="126"/>
      <c r="K2724" s="178">
        <v>0</v>
      </c>
      <c r="L2724" s="126"/>
      <c r="M2724" s="182">
        <v>0</v>
      </c>
      <c r="N2724" s="126"/>
    </row>
    <row r="2725" spans="1:14" x14ac:dyDescent="0.2">
      <c r="A2725" s="174" t="s">
        <v>199</v>
      </c>
      <c r="B2725" s="126"/>
      <c r="C2725" s="126"/>
      <c r="D2725" s="126"/>
      <c r="E2725" s="126"/>
      <c r="F2725" s="126"/>
      <c r="G2725" s="126"/>
      <c r="H2725" s="126"/>
      <c r="I2725" s="175">
        <v>12000</v>
      </c>
      <c r="J2725" s="126"/>
      <c r="K2725" s="175">
        <v>0</v>
      </c>
      <c r="L2725" s="126"/>
      <c r="M2725" s="176">
        <v>0</v>
      </c>
      <c r="N2725" s="126"/>
    </row>
    <row r="2726" spans="1:14" x14ac:dyDescent="0.2">
      <c r="A2726" s="174" t="s">
        <v>200</v>
      </c>
      <c r="B2726" s="126"/>
      <c r="C2726" s="126"/>
      <c r="D2726" s="126"/>
      <c r="E2726" s="126"/>
      <c r="F2726" s="126"/>
      <c r="G2726" s="126"/>
      <c r="H2726" s="126"/>
      <c r="I2726" s="175">
        <v>12000</v>
      </c>
      <c r="J2726" s="126"/>
      <c r="K2726" s="175">
        <v>0</v>
      </c>
      <c r="L2726" s="126"/>
      <c r="M2726" s="176">
        <v>0</v>
      </c>
      <c r="N2726" s="126"/>
    </row>
    <row r="2727" spans="1:14" x14ac:dyDescent="0.2">
      <c r="A2727" s="186" t="s">
        <v>383</v>
      </c>
      <c r="B2727" s="126"/>
      <c r="C2727" s="186" t="s">
        <v>384</v>
      </c>
      <c r="D2727" s="126"/>
      <c r="E2727" s="126"/>
      <c r="F2727" s="126"/>
      <c r="G2727" s="126"/>
      <c r="H2727" s="126"/>
      <c r="I2727" s="120">
        <v>12000</v>
      </c>
      <c r="J2727" s="126"/>
      <c r="K2727" s="120">
        <v>0</v>
      </c>
      <c r="L2727" s="126"/>
      <c r="M2727" s="183">
        <v>0</v>
      </c>
      <c r="N2727" s="126"/>
    </row>
    <row r="2728" spans="1:14" x14ac:dyDescent="0.2">
      <c r="A2728" s="136" t="s">
        <v>385</v>
      </c>
      <c r="B2728" s="126"/>
      <c r="C2728" s="136" t="s">
        <v>386</v>
      </c>
      <c r="D2728" s="126"/>
      <c r="E2728" s="126"/>
      <c r="F2728" s="126"/>
      <c r="G2728" s="126"/>
      <c r="H2728" s="126"/>
      <c r="I2728" s="184" t="s">
        <v>0</v>
      </c>
      <c r="J2728" s="126"/>
      <c r="K2728" s="184">
        <v>0</v>
      </c>
      <c r="L2728" s="126"/>
      <c r="M2728" s="185" t="s">
        <v>0</v>
      </c>
      <c r="N2728" s="126"/>
    </row>
    <row r="2729" spans="1:14" x14ac:dyDescent="0.2">
      <c r="A2729" s="174" t="s">
        <v>210</v>
      </c>
      <c r="B2729" s="126"/>
      <c r="C2729" s="126"/>
      <c r="D2729" s="126"/>
      <c r="E2729" s="126"/>
      <c r="F2729" s="126"/>
      <c r="G2729" s="126"/>
      <c r="H2729" s="126"/>
      <c r="I2729" s="175">
        <v>64400</v>
      </c>
      <c r="J2729" s="126"/>
      <c r="K2729" s="175">
        <v>0</v>
      </c>
      <c r="L2729" s="126"/>
      <c r="M2729" s="176">
        <v>0</v>
      </c>
      <c r="N2729" s="126"/>
    </row>
    <row r="2730" spans="1:14" x14ac:dyDescent="0.2">
      <c r="A2730" s="174" t="s">
        <v>212</v>
      </c>
      <c r="B2730" s="126"/>
      <c r="C2730" s="126"/>
      <c r="D2730" s="126"/>
      <c r="E2730" s="126"/>
      <c r="F2730" s="126"/>
      <c r="G2730" s="126"/>
      <c r="H2730" s="126"/>
      <c r="I2730" s="175">
        <v>64400</v>
      </c>
      <c r="J2730" s="126"/>
      <c r="K2730" s="175">
        <v>0</v>
      </c>
      <c r="L2730" s="126"/>
      <c r="M2730" s="176">
        <v>0</v>
      </c>
      <c r="N2730" s="126"/>
    </row>
    <row r="2731" spans="1:14" x14ac:dyDescent="0.2">
      <c r="A2731" s="186" t="s">
        <v>370</v>
      </c>
      <c r="B2731" s="126"/>
      <c r="C2731" s="186" t="s">
        <v>371</v>
      </c>
      <c r="D2731" s="126"/>
      <c r="E2731" s="126"/>
      <c r="F2731" s="126"/>
      <c r="G2731" s="126"/>
      <c r="H2731" s="126"/>
      <c r="I2731" s="120">
        <v>38000</v>
      </c>
      <c r="J2731" s="126"/>
      <c r="K2731" s="120">
        <v>0</v>
      </c>
      <c r="L2731" s="126"/>
      <c r="M2731" s="183">
        <v>0</v>
      </c>
      <c r="N2731" s="126"/>
    </row>
    <row r="2732" spans="1:14" x14ac:dyDescent="0.2">
      <c r="A2732" s="136" t="s">
        <v>372</v>
      </c>
      <c r="B2732" s="126"/>
      <c r="C2732" s="136" t="s">
        <v>373</v>
      </c>
      <c r="D2732" s="126"/>
      <c r="E2732" s="126"/>
      <c r="F2732" s="126"/>
      <c r="G2732" s="126"/>
      <c r="H2732" s="126"/>
      <c r="I2732" s="184" t="s">
        <v>0</v>
      </c>
      <c r="J2732" s="126"/>
      <c r="K2732" s="184">
        <v>0</v>
      </c>
      <c r="L2732" s="126"/>
      <c r="M2732" s="185" t="s">
        <v>0</v>
      </c>
      <c r="N2732" s="126"/>
    </row>
    <row r="2733" spans="1:14" x14ac:dyDescent="0.2">
      <c r="A2733" s="186" t="s">
        <v>379</v>
      </c>
      <c r="B2733" s="126"/>
      <c r="C2733" s="186" t="s">
        <v>380</v>
      </c>
      <c r="D2733" s="126"/>
      <c r="E2733" s="126"/>
      <c r="F2733" s="126"/>
      <c r="G2733" s="126"/>
      <c r="H2733" s="126"/>
      <c r="I2733" s="120">
        <v>6400</v>
      </c>
      <c r="J2733" s="126"/>
      <c r="K2733" s="120">
        <v>0</v>
      </c>
      <c r="L2733" s="126"/>
      <c r="M2733" s="183">
        <v>0</v>
      </c>
      <c r="N2733" s="126"/>
    </row>
    <row r="2734" spans="1:14" x14ac:dyDescent="0.2">
      <c r="A2734" s="136" t="s">
        <v>381</v>
      </c>
      <c r="B2734" s="126"/>
      <c r="C2734" s="136" t="s">
        <v>382</v>
      </c>
      <c r="D2734" s="126"/>
      <c r="E2734" s="126"/>
      <c r="F2734" s="126"/>
      <c r="G2734" s="126"/>
      <c r="H2734" s="126"/>
      <c r="I2734" s="184" t="s">
        <v>0</v>
      </c>
      <c r="J2734" s="126"/>
      <c r="K2734" s="184">
        <v>0</v>
      </c>
      <c r="L2734" s="126"/>
      <c r="M2734" s="185" t="s">
        <v>0</v>
      </c>
      <c r="N2734" s="126"/>
    </row>
    <row r="2735" spans="1:14" x14ac:dyDescent="0.2">
      <c r="A2735" s="186" t="s">
        <v>383</v>
      </c>
      <c r="B2735" s="126"/>
      <c r="C2735" s="186" t="s">
        <v>384</v>
      </c>
      <c r="D2735" s="126"/>
      <c r="E2735" s="126"/>
      <c r="F2735" s="126"/>
      <c r="G2735" s="126"/>
      <c r="H2735" s="126"/>
      <c r="I2735" s="120">
        <v>20000</v>
      </c>
      <c r="J2735" s="126"/>
      <c r="K2735" s="120">
        <v>0</v>
      </c>
      <c r="L2735" s="126"/>
      <c r="M2735" s="183">
        <v>0</v>
      </c>
      <c r="N2735" s="126"/>
    </row>
    <row r="2736" spans="1:14" x14ac:dyDescent="0.2">
      <c r="A2736" s="136" t="s">
        <v>385</v>
      </c>
      <c r="B2736" s="126"/>
      <c r="C2736" s="136" t="s">
        <v>386</v>
      </c>
      <c r="D2736" s="126"/>
      <c r="E2736" s="126"/>
      <c r="F2736" s="126"/>
      <c r="G2736" s="126"/>
      <c r="H2736" s="126"/>
      <c r="I2736" s="184" t="s">
        <v>0</v>
      </c>
      <c r="J2736" s="126"/>
      <c r="K2736" s="184">
        <v>0</v>
      </c>
      <c r="L2736" s="126"/>
      <c r="M2736" s="185" t="s">
        <v>0</v>
      </c>
      <c r="N2736" s="126"/>
    </row>
  </sheetData>
  <mergeCells count="12895">
    <mergeCell ref="M2735:N2735"/>
    <mergeCell ref="A2736:B2736"/>
    <mergeCell ref="C2736:H2736"/>
    <mergeCell ref="I2736:J2736"/>
    <mergeCell ref="K2736:L2736"/>
    <mergeCell ref="M2736:N2736"/>
    <mergeCell ref="A2735:B2735"/>
    <mergeCell ref="C2735:H2735"/>
    <mergeCell ref="I2735:J2735"/>
    <mergeCell ref="K2735:L2735"/>
    <mergeCell ref="M2733:N2733"/>
    <mergeCell ref="A2734:B2734"/>
    <mergeCell ref="C2734:H2734"/>
    <mergeCell ref="I2734:J2734"/>
    <mergeCell ref="K2734:L2734"/>
    <mergeCell ref="M2734:N2734"/>
    <mergeCell ref="A2733:B2733"/>
    <mergeCell ref="C2733:H2733"/>
    <mergeCell ref="I2733:J2733"/>
    <mergeCell ref="K2733:L2733"/>
    <mergeCell ref="M2731:N2731"/>
    <mergeCell ref="A2732:B2732"/>
    <mergeCell ref="C2732:H2732"/>
    <mergeCell ref="I2732:J2732"/>
    <mergeCell ref="K2732:L2732"/>
    <mergeCell ref="M2732:N2732"/>
    <mergeCell ref="A2731:B2731"/>
    <mergeCell ref="C2731:H2731"/>
    <mergeCell ref="I2731:J2731"/>
    <mergeCell ref="K2731:L2731"/>
    <mergeCell ref="A2730:H2730"/>
    <mergeCell ref="I2730:J2730"/>
    <mergeCell ref="K2730:L2730"/>
    <mergeCell ref="M2730:N2730"/>
    <mergeCell ref="A2729:H2729"/>
    <mergeCell ref="I2729:J2729"/>
    <mergeCell ref="K2729:L2729"/>
    <mergeCell ref="M2729:N2729"/>
    <mergeCell ref="M2727:N2727"/>
    <mergeCell ref="A2728:B2728"/>
    <mergeCell ref="C2728:H2728"/>
    <mergeCell ref="I2728:J2728"/>
    <mergeCell ref="K2728:L2728"/>
    <mergeCell ref="M2728:N2728"/>
    <mergeCell ref="A2727:B2727"/>
    <mergeCell ref="C2727:H2727"/>
    <mergeCell ref="I2727:J2727"/>
    <mergeCell ref="K2727:L2727"/>
    <mergeCell ref="A2726:H2726"/>
    <mergeCell ref="I2726:J2726"/>
    <mergeCell ref="K2726:L2726"/>
    <mergeCell ref="M2726:N2726"/>
    <mergeCell ref="M2724:N2724"/>
    <mergeCell ref="A2725:H2725"/>
    <mergeCell ref="I2725:J2725"/>
    <mergeCell ref="K2725:L2725"/>
    <mergeCell ref="M2725:N2725"/>
    <mergeCell ref="A2724:B2724"/>
    <mergeCell ref="C2724:H2724"/>
    <mergeCell ref="I2724:J2724"/>
    <mergeCell ref="K2724:L2724"/>
    <mergeCell ref="M2722:N2722"/>
    <mergeCell ref="A2723:B2723"/>
    <mergeCell ref="C2723:H2723"/>
    <mergeCell ref="I2723:J2723"/>
    <mergeCell ref="K2723:L2723"/>
    <mergeCell ref="M2723:N2723"/>
    <mergeCell ref="A2722:B2722"/>
    <mergeCell ref="C2722:H2722"/>
    <mergeCell ref="I2722:J2722"/>
    <mergeCell ref="K2722:L2722"/>
    <mergeCell ref="M2720:N2720"/>
    <mergeCell ref="A2721:B2721"/>
    <mergeCell ref="C2721:H2721"/>
    <mergeCell ref="I2721:J2721"/>
    <mergeCell ref="K2721:L2721"/>
    <mergeCell ref="M2721:N2721"/>
    <mergeCell ref="A2720:B2720"/>
    <mergeCell ref="C2720:H2720"/>
    <mergeCell ref="I2720:J2720"/>
    <mergeCell ref="K2720:L2720"/>
    <mergeCell ref="M2718:N2718"/>
    <mergeCell ref="A2719:B2719"/>
    <mergeCell ref="C2719:H2719"/>
    <mergeCell ref="I2719:J2719"/>
    <mergeCell ref="K2719:L2719"/>
    <mergeCell ref="M2719:N2719"/>
    <mergeCell ref="A2718:B2718"/>
    <mergeCell ref="C2718:H2718"/>
    <mergeCell ref="I2718:J2718"/>
    <mergeCell ref="K2718:L2718"/>
    <mergeCell ref="M2716:N2716"/>
    <mergeCell ref="A2717:B2717"/>
    <mergeCell ref="C2717:H2717"/>
    <mergeCell ref="I2717:J2717"/>
    <mergeCell ref="K2717:L2717"/>
    <mergeCell ref="M2717:N2717"/>
    <mergeCell ref="A2716:B2716"/>
    <mergeCell ref="C2716:H2716"/>
    <mergeCell ref="I2716:J2716"/>
    <mergeCell ref="K2716:L2716"/>
    <mergeCell ref="A2715:H2715"/>
    <mergeCell ref="I2715:J2715"/>
    <mergeCell ref="K2715:L2715"/>
    <mergeCell ref="M2715:N2715"/>
    <mergeCell ref="M2713:N2713"/>
    <mergeCell ref="A2714:H2714"/>
    <mergeCell ref="I2714:J2714"/>
    <mergeCell ref="K2714:L2714"/>
    <mergeCell ref="M2714:N2714"/>
    <mergeCell ref="A2713:B2713"/>
    <mergeCell ref="C2713:H2713"/>
    <mergeCell ref="I2713:J2713"/>
    <mergeCell ref="K2713:L2713"/>
    <mergeCell ref="M2711:N2711"/>
    <mergeCell ref="A2712:B2712"/>
    <mergeCell ref="C2712:H2712"/>
    <mergeCell ref="I2712:J2712"/>
    <mergeCell ref="K2712:L2712"/>
    <mergeCell ref="M2712:N2712"/>
    <mergeCell ref="A2711:B2711"/>
    <mergeCell ref="C2711:H2711"/>
    <mergeCell ref="I2711:J2711"/>
    <mergeCell ref="K2711:L2711"/>
    <mergeCell ref="M2709:N2709"/>
    <mergeCell ref="A2710:H2710"/>
    <mergeCell ref="I2710:J2710"/>
    <mergeCell ref="K2710:L2710"/>
    <mergeCell ref="M2710:N2710"/>
    <mergeCell ref="A2709:B2709"/>
    <mergeCell ref="C2709:H2709"/>
    <mergeCell ref="I2709:J2709"/>
    <mergeCell ref="K2709:L2709"/>
    <mergeCell ref="M2707:N2707"/>
    <mergeCell ref="A2708:B2708"/>
    <mergeCell ref="C2708:H2708"/>
    <mergeCell ref="I2708:J2708"/>
    <mergeCell ref="K2708:L2708"/>
    <mergeCell ref="M2708:N2708"/>
    <mergeCell ref="A2707:B2707"/>
    <mergeCell ref="C2707:H2707"/>
    <mergeCell ref="I2707:J2707"/>
    <mergeCell ref="K2707:L2707"/>
    <mergeCell ref="M2705:N2705"/>
    <mergeCell ref="A2706:B2706"/>
    <mergeCell ref="C2706:H2706"/>
    <mergeCell ref="I2706:J2706"/>
    <mergeCell ref="K2706:L2706"/>
    <mergeCell ref="M2706:N2706"/>
    <mergeCell ref="A2705:B2705"/>
    <mergeCell ref="C2705:H2705"/>
    <mergeCell ref="I2705:J2705"/>
    <mergeCell ref="K2705:L2705"/>
    <mergeCell ref="A2704:H2704"/>
    <mergeCell ref="I2704:J2704"/>
    <mergeCell ref="K2704:L2704"/>
    <mergeCell ref="M2704:N2704"/>
    <mergeCell ref="A2703:H2703"/>
    <mergeCell ref="I2703:J2703"/>
    <mergeCell ref="K2703:L2703"/>
    <mergeCell ref="M2703:N2703"/>
    <mergeCell ref="M2701:N2701"/>
    <mergeCell ref="A2702:B2702"/>
    <mergeCell ref="C2702:H2702"/>
    <mergeCell ref="I2702:J2702"/>
    <mergeCell ref="K2702:L2702"/>
    <mergeCell ref="M2702:N2702"/>
    <mergeCell ref="A2701:B2701"/>
    <mergeCell ref="C2701:H2701"/>
    <mergeCell ref="I2701:J2701"/>
    <mergeCell ref="K2701:L2701"/>
    <mergeCell ref="M2699:N2699"/>
    <mergeCell ref="A2700:B2700"/>
    <mergeCell ref="C2700:H2700"/>
    <mergeCell ref="I2700:J2700"/>
    <mergeCell ref="K2700:L2700"/>
    <mergeCell ref="M2700:N2700"/>
    <mergeCell ref="A2699:B2699"/>
    <mergeCell ref="C2699:H2699"/>
    <mergeCell ref="I2699:J2699"/>
    <mergeCell ref="K2699:L2699"/>
    <mergeCell ref="M2697:N2697"/>
    <mergeCell ref="A2698:B2698"/>
    <mergeCell ref="C2698:H2698"/>
    <mergeCell ref="I2698:J2698"/>
    <mergeCell ref="K2698:L2698"/>
    <mergeCell ref="M2698:N2698"/>
    <mergeCell ref="A2697:B2697"/>
    <mergeCell ref="C2697:H2697"/>
    <mergeCell ref="I2697:J2697"/>
    <mergeCell ref="K2697:L2697"/>
    <mergeCell ref="M2695:N2695"/>
    <mergeCell ref="A2696:B2696"/>
    <mergeCell ref="C2696:H2696"/>
    <mergeCell ref="I2696:J2696"/>
    <mergeCell ref="K2696:L2696"/>
    <mergeCell ref="M2696:N2696"/>
    <mergeCell ref="A2695:B2695"/>
    <mergeCell ref="C2695:H2695"/>
    <mergeCell ref="I2695:J2695"/>
    <mergeCell ref="K2695:L2695"/>
    <mergeCell ref="M2693:N2693"/>
    <mergeCell ref="A2694:B2694"/>
    <mergeCell ref="C2694:H2694"/>
    <mergeCell ref="I2694:J2694"/>
    <mergeCell ref="K2694:L2694"/>
    <mergeCell ref="M2694:N2694"/>
    <mergeCell ref="A2693:B2693"/>
    <mergeCell ref="C2693:H2693"/>
    <mergeCell ref="I2693:J2693"/>
    <mergeCell ref="K2693:L2693"/>
    <mergeCell ref="M2691:N2691"/>
    <mergeCell ref="A2692:B2692"/>
    <mergeCell ref="C2692:H2692"/>
    <mergeCell ref="I2692:J2692"/>
    <mergeCell ref="K2692:L2692"/>
    <mergeCell ref="M2692:N2692"/>
    <mergeCell ref="A2691:B2691"/>
    <mergeCell ref="C2691:H2691"/>
    <mergeCell ref="I2691:J2691"/>
    <mergeCell ref="K2691:L2691"/>
    <mergeCell ref="M2689:N2689"/>
    <mergeCell ref="A2690:B2690"/>
    <mergeCell ref="C2690:H2690"/>
    <mergeCell ref="I2690:J2690"/>
    <mergeCell ref="K2690:L2690"/>
    <mergeCell ref="M2690:N2690"/>
    <mergeCell ref="A2689:B2689"/>
    <mergeCell ref="C2689:H2689"/>
    <mergeCell ref="I2689:J2689"/>
    <mergeCell ref="K2689:L2689"/>
    <mergeCell ref="M2687:N2687"/>
    <mergeCell ref="A2688:B2688"/>
    <mergeCell ref="C2688:H2688"/>
    <mergeCell ref="I2688:J2688"/>
    <mergeCell ref="K2688:L2688"/>
    <mergeCell ref="M2688:N2688"/>
    <mergeCell ref="A2687:B2687"/>
    <mergeCell ref="C2687:H2687"/>
    <mergeCell ref="I2687:J2687"/>
    <mergeCell ref="K2687:L2687"/>
    <mergeCell ref="M2685:N2685"/>
    <mergeCell ref="A2686:B2686"/>
    <mergeCell ref="C2686:H2686"/>
    <mergeCell ref="I2686:J2686"/>
    <mergeCell ref="K2686:L2686"/>
    <mergeCell ref="M2686:N2686"/>
    <mergeCell ref="A2685:B2685"/>
    <mergeCell ref="C2685:H2685"/>
    <mergeCell ref="I2685:J2685"/>
    <mergeCell ref="K2685:L2685"/>
    <mergeCell ref="M2683:N2683"/>
    <mergeCell ref="A2684:B2684"/>
    <mergeCell ref="C2684:H2684"/>
    <mergeCell ref="I2684:J2684"/>
    <mergeCell ref="K2684:L2684"/>
    <mergeCell ref="M2684:N2684"/>
    <mergeCell ref="A2683:B2683"/>
    <mergeCell ref="C2683:H2683"/>
    <mergeCell ref="I2683:J2683"/>
    <mergeCell ref="K2683:L2683"/>
    <mergeCell ref="M2681:N2681"/>
    <mergeCell ref="A2682:B2682"/>
    <mergeCell ref="C2682:H2682"/>
    <mergeCell ref="I2682:J2682"/>
    <mergeCell ref="K2682:L2682"/>
    <mergeCell ref="M2682:N2682"/>
    <mergeCell ref="A2681:B2681"/>
    <mergeCell ref="C2681:H2681"/>
    <mergeCell ref="I2681:J2681"/>
    <mergeCell ref="K2681:L2681"/>
    <mergeCell ref="M2679:N2679"/>
    <mergeCell ref="A2680:B2680"/>
    <mergeCell ref="C2680:H2680"/>
    <mergeCell ref="I2680:J2680"/>
    <mergeCell ref="K2680:L2680"/>
    <mergeCell ref="M2680:N2680"/>
    <mergeCell ref="A2679:B2679"/>
    <mergeCell ref="C2679:H2679"/>
    <mergeCell ref="I2679:J2679"/>
    <mergeCell ref="K2679:L2679"/>
    <mergeCell ref="M2677:N2677"/>
    <mergeCell ref="A2678:B2678"/>
    <mergeCell ref="C2678:H2678"/>
    <mergeCell ref="I2678:J2678"/>
    <mergeCell ref="K2678:L2678"/>
    <mergeCell ref="M2678:N2678"/>
    <mergeCell ref="A2677:B2677"/>
    <mergeCell ref="C2677:H2677"/>
    <mergeCell ref="I2677:J2677"/>
    <mergeCell ref="K2677:L2677"/>
    <mergeCell ref="M2675:N2675"/>
    <mergeCell ref="A2676:B2676"/>
    <mergeCell ref="C2676:H2676"/>
    <mergeCell ref="I2676:J2676"/>
    <mergeCell ref="K2676:L2676"/>
    <mergeCell ref="M2676:N2676"/>
    <mergeCell ref="A2675:B2675"/>
    <mergeCell ref="C2675:H2675"/>
    <mergeCell ref="I2675:J2675"/>
    <mergeCell ref="K2675:L2675"/>
    <mergeCell ref="M2673:N2673"/>
    <mergeCell ref="A2674:B2674"/>
    <mergeCell ref="C2674:H2674"/>
    <mergeCell ref="I2674:J2674"/>
    <mergeCell ref="K2674:L2674"/>
    <mergeCell ref="M2674:N2674"/>
    <mergeCell ref="A2673:B2673"/>
    <mergeCell ref="C2673:H2673"/>
    <mergeCell ref="I2673:J2673"/>
    <mergeCell ref="K2673:L2673"/>
    <mergeCell ref="M2669:N2669"/>
    <mergeCell ref="A2672:H2672"/>
    <mergeCell ref="I2672:J2672"/>
    <mergeCell ref="K2672:L2672"/>
    <mergeCell ref="M2672:N2672"/>
    <mergeCell ref="M2670:N2670"/>
    <mergeCell ref="A2671:H2671"/>
    <mergeCell ref="I2671:J2671"/>
    <mergeCell ref="K2671:L2671"/>
    <mergeCell ref="M2671:N2671"/>
    <mergeCell ref="I2668:J2668"/>
    <mergeCell ref="K2668:L2668"/>
    <mergeCell ref="C2670:H2670"/>
    <mergeCell ref="I2670:J2670"/>
    <mergeCell ref="K2670:L2670"/>
    <mergeCell ref="A2669:B2669"/>
    <mergeCell ref="C2669:H2669"/>
    <mergeCell ref="I2669:J2669"/>
    <mergeCell ref="K2669:L2669"/>
    <mergeCell ref="A2670:B2670"/>
    <mergeCell ref="M2668:N2668"/>
    <mergeCell ref="A2667:H2667"/>
    <mergeCell ref="I2667:J2667"/>
    <mergeCell ref="K2667:L2667"/>
    <mergeCell ref="M2667:N2667"/>
    <mergeCell ref="A2666:H2666"/>
    <mergeCell ref="I2666:J2666"/>
    <mergeCell ref="K2666:L2666"/>
    <mergeCell ref="M2666:N2666"/>
    <mergeCell ref="A2668:H2668"/>
    <mergeCell ref="A2665:H2665"/>
    <mergeCell ref="I2665:J2665"/>
    <mergeCell ref="K2665:L2665"/>
    <mergeCell ref="M2665:N2665"/>
    <mergeCell ref="A2664:H2664"/>
    <mergeCell ref="I2664:J2664"/>
    <mergeCell ref="K2664:L2664"/>
    <mergeCell ref="M2664:N2664"/>
    <mergeCell ref="A2663:H2663"/>
    <mergeCell ref="I2663:J2663"/>
    <mergeCell ref="K2663:L2663"/>
    <mergeCell ref="M2663:N2663"/>
    <mergeCell ref="A2662:H2662"/>
    <mergeCell ref="I2662:J2662"/>
    <mergeCell ref="K2662:L2662"/>
    <mergeCell ref="M2662:N2662"/>
    <mergeCell ref="A2661:H2661"/>
    <mergeCell ref="I2661:J2661"/>
    <mergeCell ref="K2661:L2661"/>
    <mergeCell ref="M2661:N2661"/>
    <mergeCell ref="A2660:H2660"/>
    <mergeCell ref="I2660:J2660"/>
    <mergeCell ref="K2660:L2660"/>
    <mergeCell ref="M2660:N2660"/>
    <mergeCell ref="M2658:N2658"/>
    <mergeCell ref="A2659:B2659"/>
    <mergeCell ref="C2659:H2659"/>
    <mergeCell ref="I2659:J2659"/>
    <mergeCell ref="K2659:L2659"/>
    <mergeCell ref="M2659:N2659"/>
    <mergeCell ref="A2658:B2658"/>
    <mergeCell ref="C2658:H2658"/>
    <mergeCell ref="I2658:J2658"/>
    <mergeCell ref="K2658:L2658"/>
    <mergeCell ref="A2657:H2657"/>
    <mergeCell ref="I2657:J2657"/>
    <mergeCell ref="K2657:L2657"/>
    <mergeCell ref="M2657:N2657"/>
    <mergeCell ref="A2656:H2656"/>
    <mergeCell ref="I2656:J2656"/>
    <mergeCell ref="K2656:L2656"/>
    <mergeCell ref="M2656:N2656"/>
    <mergeCell ref="M2654:N2654"/>
    <mergeCell ref="A2655:B2655"/>
    <mergeCell ref="C2655:H2655"/>
    <mergeCell ref="I2655:J2655"/>
    <mergeCell ref="K2655:L2655"/>
    <mergeCell ref="M2655:N2655"/>
    <mergeCell ref="A2654:B2654"/>
    <mergeCell ref="C2654:H2654"/>
    <mergeCell ref="I2654:J2654"/>
    <mergeCell ref="K2654:L2654"/>
    <mergeCell ref="A2653:H2653"/>
    <mergeCell ref="I2653:J2653"/>
    <mergeCell ref="K2653:L2653"/>
    <mergeCell ref="M2653:N2653"/>
    <mergeCell ref="M2651:N2651"/>
    <mergeCell ref="A2652:B2652"/>
    <mergeCell ref="C2652:H2652"/>
    <mergeCell ref="I2652:J2652"/>
    <mergeCell ref="K2652:L2652"/>
    <mergeCell ref="M2652:N2652"/>
    <mergeCell ref="A2651:B2651"/>
    <mergeCell ref="C2651:H2651"/>
    <mergeCell ref="I2651:J2651"/>
    <mergeCell ref="K2651:L2651"/>
    <mergeCell ref="A2650:H2650"/>
    <mergeCell ref="I2650:J2650"/>
    <mergeCell ref="K2650:L2650"/>
    <mergeCell ref="M2650:N2650"/>
    <mergeCell ref="A2649:H2649"/>
    <mergeCell ref="I2649:J2649"/>
    <mergeCell ref="K2649:L2649"/>
    <mergeCell ref="M2649:N2649"/>
    <mergeCell ref="M2647:N2647"/>
    <mergeCell ref="A2648:B2648"/>
    <mergeCell ref="C2648:H2648"/>
    <mergeCell ref="I2648:J2648"/>
    <mergeCell ref="K2648:L2648"/>
    <mergeCell ref="M2648:N2648"/>
    <mergeCell ref="A2647:B2647"/>
    <mergeCell ref="C2647:H2647"/>
    <mergeCell ref="I2647:J2647"/>
    <mergeCell ref="K2647:L2647"/>
    <mergeCell ref="A2646:H2646"/>
    <mergeCell ref="I2646:J2646"/>
    <mergeCell ref="K2646:L2646"/>
    <mergeCell ref="M2646:N2646"/>
    <mergeCell ref="M2644:N2644"/>
    <mergeCell ref="A2645:B2645"/>
    <mergeCell ref="C2645:H2645"/>
    <mergeCell ref="I2645:J2645"/>
    <mergeCell ref="K2645:L2645"/>
    <mergeCell ref="M2645:N2645"/>
    <mergeCell ref="A2644:B2644"/>
    <mergeCell ref="C2644:H2644"/>
    <mergeCell ref="I2644:J2644"/>
    <mergeCell ref="K2644:L2644"/>
    <mergeCell ref="A2643:H2643"/>
    <mergeCell ref="I2643:J2643"/>
    <mergeCell ref="K2643:L2643"/>
    <mergeCell ref="M2643:N2643"/>
    <mergeCell ref="A2642:H2642"/>
    <mergeCell ref="I2642:J2642"/>
    <mergeCell ref="K2642:L2642"/>
    <mergeCell ref="M2642:N2642"/>
    <mergeCell ref="M2640:N2640"/>
    <mergeCell ref="A2641:B2641"/>
    <mergeCell ref="C2641:H2641"/>
    <mergeCell ref="I2641:J2641"/>
    <mergeCell ref="K2641:L2641"/>
    <mergeCell ref="M2641:N2641"/>
    <mergeCell ref="A2640:B2640"/>
    <mergeCell ref="C2640:H2640"/>
    <mergeCell ref="I2640:J2640"/>
    <mergeCell ref="K2640:L2640"/>
    <mergeCell ref="A2639:H2639"/>
    <mergeCell ref="I2639:J2639"/>
    <mergeCell ref="K2639:L2639"/>
    <mergeCell ref="M2639:N2639"/>
    <mergeCell ref="M2637:N2637"/>
    <mergeCell ref="A2638:B2638"/>
    <mergeCell ref="C2638:H2638"/>
    <mergeCell ref="I2638:J2638"/>
    <mergeCell ref="K2638:L2638"/>
    <mergeCell ref="M2638:N2638"/>
    <mergeCell ref="A2637:B2637"/>
    <mergeCell ref="C2637:H2637"/>
    <mergeCell ref="I2637:J2637"/>
    <mergeCell ref="K2637:L2637"/>
    <mergeCell ref="M2635:N2635"/>
    <mergeCell ref="A2636:B2636"/>
    <mergeCell ref="C2636:H2636"/>
    <mergeCell ref="I2636:J2636"/>
    <mergeCell ref="K2636:L2636"/>
    <mergeCell ref="M2636:N2636"/>
    <mergeCell ref="A2635:B2635"/>
    <mergeCell ref="C2635:H2635"/>
    <mergeCell ref="I2635:J2635"/>
    <mergeCell ref="K2635:L2635"/>
    <mergeCell ref="A2634:H2634"/>
    <mergeCell ref="I2634:J2634"/>
    <mergeCell ref="K2634:L2634"/>
    <mergeCell ref="M2634:N2634"/>
    <mergeCell ref="M2632:N2632"/>
    <mergeCell ref="A2633:H2633"/>
    <mergeCell ref="I2633:J2633"/>
    <mergeCell ref="K2633:L2633"/>
    <mergeCell ref="M2633:N2633"/>
    <mergeCell ref="A2632:B2632"/>
    <mergeCell ref="C2632:H2632"/>
    <mergeCell ref="I2632:J2632"/>
    <mergeCell ref="K2632:L2632"/>
    <mergeCell ref="M2630:N2630"/>
    <mergeCell ref="A2631:B2631"/>
    <mergeCell ref="C2631:H2631"/>
    <mergeCell ref="I2631:J2631"/>
    <mergeCell ref="K2631:L2631"/>
    <mergeCell ref="M2631:N2631"/>
    <mergeCell ref="A2630:B2630"/>
    <mergeCell ref="C2630:H2630"/>
    <mergeCell ref="I2630:J2630"/>
    <mergeCell ref="K2630:L2630"/>
    <mergeCell ref="A2629:H2629"/>
    <mergeCell ref="I2629:J2629"/>
    <mergeCell ref="K2629:L2629"/>
    <mergeCell ref="M2629:N2629"/>
    <mergeCell ref="M2627:N2627"/>
    <mergeCell ref="A2628:B2628"/>
    <mergeCell ref="C2628:H2628"/>
    <mergeCell ref="I2628:J2628"/>
    <mergeCell ref="K2628:L2628"/>
    <mergeCell ref="M2628:N2628"/>
    <mergeCell ref="A2627:B2627"/>
    <mergeCell ref="C2627:H2627"/>
    <mergeCell ref="I2627:J2627"/>
    <mergeCell ref="K2627:L2627"/>
    <mergeCell ref="A2626:H2626"/>
    <mergeCell ref="I2626:J2626"/>
    <mergeCell ref="K2626:L2626"/>
    <mergeCell ref="M2626:N2626"/>
    <mergeCell ref="A2625:H2625"/>
    <mergeCell ref="I2625:J2625"/>
    <mergeCell ref="K2625:L2625"/>
    <mergeCell ref="M2625:N2625"/>
    <mergeCell ref="M2623:N2623"/>
    <mergeCell ref="A2624:B2624"/>
    <mergeCell ref="C2624:H2624"/>
    <mergeCell ref="I2624:J2624"/>
    <mergeCell ref="K2624:L2624"/>
    <mergeCell ref="M2624:N2624"/>
    <mergeCell ref="A2623:B2623"/>
    <mergeCell ref="C2623:H2623"/>
    <mergeCell ref="I2623:J2623"/>
    <mergeCell ref="K2623:L2623"/>
    <mergeCell ref="M2621:N2621"/>
    <mergeCell ref="A2622:B2622"/>
    <mergeCell ref="C2622:H2622"/>
    <mergeCell ref="I2622:J2622"/>
    <mergeCell ref="K2622:L2622"/>
    <mergeCell ref="M2622:N2622"/>
    <mergeCell ref="A2621:B2621"/>
    <mergeCell ref="C2621:H2621"/>
    <mergeCell ref="I2621:J2621"/>
    <mergeCell ref="K2621:L2621"/>
    <mergeCell ref="M2619:N2619"/>
    <mergeCell ref="A2620:B2620"/>
    <mergeCell ref="C2620:H2620"/>
    <mergeCell ref="I2620:J2620"/>
    <mergeCell ref="K2620:L2620"/>
    <mergeCell ref="M2620:N2620"/>
    <mergeCell ref="A2619:B2619"/>
    <mergeCell ref="C2619:H2619"/>
    <mergeCell ref="I2619:J2619"/>
    <mergeCell ref="K2619:L2619"/>
    <mergeCell ref="M2617:N2617"/>
    <mergeCell ref="A2618:B2618"/>
    <mergeCell ref="C2618:H2618"/>
    <mergeCell ref="I2618:J2618"/>
    <mergeCell ref="K2618:L2618"/>
    <mergeCell ref="M2618:N2618"/>
    <mergeCell ref="A2617:B2617"/>
    <mergeCell ref="C2617:H2617"/>
    <mergeCell ref="I2617:J2617"/>
    <mergeCell ref="K2617:L2617"/>
    <mergeCell ref="M2615:N2615"/>
    <mergeCell ref="A2616:B2616"/>
    <mergeCell ref="C2616:H2616"/>
    <mergeCell ref="I2616:J2616"/>
    <mergeCell ref="K2616:L2616"/>
    <mergeCell ref="M2616:N2616"/>
    <mergeCell ref="A2615:B2615"/>
    <mergeCell ref="C2615:H2615"/>
    <mergeCell ref="I2615:J2615"/>
    <mergeCell ref="K2615:L2615"/>
    <mergeCell ref="A2614:H2614"/>
    <mergeCell ref="I2614:J2614"/>
    <mergeCell ref="K2614:L2614"/>
    <mergeCell ref="M2614:N2614"/>
    <mergeCell ref="A2613:H2613"/>
    <mergeCell ref="I2613:J2613"/>
    <mergeCell ref="K2613:L2613"/>
    <mergeCell ref="M2613:N2613"/>
    <mergeCell ref="M2611:N2611"/>
    <mergeCell ref="A2612:B2612"/>
    <mergeCell ref="C2612:H2612"/>
    <mergeCell ref="I2612:J2612"/>
    <mergeCell ref="K2612:L2612"/>
    <mergeCell ref="M2612:N2612"/>
    <mergeCell ref="A2611:B2611"/>
    <mergeCell ref="C2611:H2611"/>
    <mergeCell ref="I2611:J2611"/>
    <mergeCell ref="K2611:L2611"/>
    <mergeCell ref="M2609:N2609"/>
    <mergeCell ref="A2610:B2610"/>
    <mergeCell ref="C2610:H2610"/>
    <mergeCell ref="I2610:J2610"/>
    <mergeCell ref="K2610:L2610"/>
    <mergeCell ref="M2610:N2610"/>
    <mergeCell ref="A2609:B2609"/>
    <mergeCell ref="C2609:H2609"/>
    <mergeCell ref="I2609:J2609"/>
    <mergeCell ref="K2609:L2609"/>
    <mergeCell ref="M2607:N2607"/>
    <mergeCell ref="A2608:B2608"/>
    <mergeCell ref="C2608:H2608"/>
    <mergeCell ref="I2608:J2608"/>
    <mergeCell ref="K2608:L2608"/>
    <mergeCell ref="M2608:N2608"/>
    <mergeCell ref="A2607:B2607"/>
    <mergeCell ref="C2607:H2607"/>
    <mergeCell ref="I2607:J2607"/>
    <mergeCell ref="K2607:L2607"/>
    <mergeCell ref="A2606:H2606"/>
    <mergeCell ref="I2606:J2606"/>
    <mergeCell ref="K2606:L2606"/>
    <mergeCell ref="M2606:N2606"/>
    <mergeCell ref="M2604:N2604"/>
    <mergeCell ref="A2605:B2605"/>
    <mergeCell ref="C2605:H2605"/>
    <mergeCell ref="I2605:J2605"/>
    <mergeCell ref="K2605:L2605"/>
    <mergeCell ref="M2605:N2605"/>
    <mergeCell ref="A2604:B2604"/>
    <mergeCell ref="C2604:H2604"/>
    <mergeCell ref="I2604:J2604"/>
    <mergeCell ref="K2604:L2604"/>
    <mergeCell ref="M2602:N2602"/>
    <mergeCell ref="A2603:B2603"/>
    <mergeCell ref="C2603:H2603"/>
    <mergeCell ref="I2603:J2603"/>
    <mergeCell ref="K2603:L2603"/>
    <mergeCell ref="M2603:N2603"/>
    <mergeCell ref="A2602:B2602"/>
    <mergeCell ref="C2602:H2602"/>
    <mergeCell ref="I2602:J2602"/>
    <mergeCell ref="K2602:L2602"/>
    <mergeCell ref="M2600:N2600"/>
    <mergeCell ref="A2601:B2601"/>
    <mergeCell ref="C2601:H2601"/>
    <mergeCell ref="I2601:J2601"/>
    <mergeCell ref="K2601:L2601"/>
    <mergeCell ref="M2601:N2601"/>
    <mergeCell ref="A2600:B2600"/>
    <mergeCell ref="C2600:H2600"/>
    <mergeCell ref="I2600:J2600"/>
    <mergeCell ref="K2600:L2600"/>
    <mergeCell ref="M2598:N2598"/>
    <mergeCell ref="A2599:B2599"/>
    <mergeCell ref="C2599:H2599"/>
    <mergeCell ref="I2599:J2599"/>
    <mergeCell ref="K2599:L2599"/>
    <mergeCell ref="M2599:N2599"/>
    <mergeCell ref="A2598:B2598"/>
    <mergeCell ref="C2598:H2598"/>
    <mergeCell ref="I2598:J2598"/>
    <mergeCell ref="K2598:L2598"/>
    <mergeCell ref="M2596:N2596"/>
    <mergeCell ref="A2597:B2597"/>
    <mergeCell ref="C2597:H2597"/>
    <mergeCell ref="I2597:J2597"/>
    <mergeCell ref="K2597:L2597"/>
    <mergeCell ref="M2597:N2597"/>
    <mergeCell ref="A2596:B2596"/>
    <mergeCell ref="C2596:H2596"/>
    <mergeCell ref="I2596:J2596"/>
    <mergeCell ref="K2596:L2596"/>
    <mergeCell ref="A2595:H2595"/>
    <mergeCell ref="I2595:J2595"/>
    <mergeCell ref="K2595:L2595"/>
    <mergeCell ref="M2595:N2595"/>
    <mergeCell ref="M2593:N2593"/>
    <mergeCell ref="A2594:H2594"/>
    <mergeCell ref="I2594:J2594"/>
    <mergeCell ref="K2594:L2594"/>
    <mergeCell ref="M2594:N2594"/>
    <mergeCell ref="A2593:B2593"/>
    <mergeCell ref="C2593:H2593"/>
    <mergeCell ref="I2593:J2593"/>
    <mergeCell ref="K2593:L2593"/>
    <mergeCell ref="M2591:N2591"/>
    <mergeCell ref="A2592:B2592"/>
    <mergeCell ref="C2592:H2592"/>
    <mergeCell ref="I2592:J2592"/>
    <mergeCell ref="K2592:L2592"/>
    <mergeCell ref="M2592:N2592"/>
    <mergeCell ref="A2591:B2591"/>
    <mergeCell ref="C2591:H2591"/>
    <mergeCell ref="I2591:J2591"/>
    <mergeCell ref="K2591:L2591"/>
    <mergeCell ref="M2589:N2589"/>
    <mergeCell ref="A2590:B2590"/>
    <mergeCell ref="C2590:H2590"/>
    <mergeCell ref="I2590:J2590"/>
    <mergeCell ref="K2590:L2590"/>
    <mergeCell ref="M2590:N2590"/>
    <mergeCell ref="A2589:B2589"/>
    <mergeCell ref="C2589:H2589"/>
    <mergeCell ref="I2589:J2589"/>
    <mergeCell ref="K2589:L2589"/>
    <mergeCell ref="M2587:N2587"/>
    <mergeCell ref="A2588:B2588"/>
    <mergeCell ref="C2588:H2588"/>
    <mergeCell ref="I2588:J2588"/>
    <mergeCell ref="K2588:L2588"/>
    <mergeCell ref="M2588:N2588"/>
    <mergeCell ref="A2587:B2587"/>
    <mergeCell ref="C2587:H2587"/>
    <mergeCell ref="I2587:J2587"/>
    <mergeCell ref="K2587:L2587"/>
    <mergeCell ref="M2585:N2585"/>
    <mergeCell ref="A2586:B2586"/>
    <mergeCell ref="C2586:H2586"/>
    <mergeCell ref="I2586:J2586"/>
    <mergeCell ref="K2586:L2586"/>
    <mergeCell ref="M2586:N2586"/>
    <mergeCell ref="A2585:B2585"/>
    <mergeCell ref="C2585:H2585"/>
    <mergeCell ref="I2585:J2585"/>
    <mergeCell ref="K2585:L2585"/>
    <mergeCell ref="M2583:N2583"/>
    <mergeCell ref="A2584:B2584"/>
    <mergeCell ref="C2584:H2584"/>
    <mergeCell ref="I2584:J2584"/>
    <mergeCell ref="K2584:L2584"/>
    <mergeCell ref="M2584:N2584"/>
    <mergeCell ref="A2583:B2583"/>
    <mergeCell ref="C2583:H2583"/>
    <mergeCell ref="I2583:J2583"/>
    <mergeCell ref="K2583:L2583"/>
    <mergeCell ref="M2581:N2581"/>
    <mergeCell ref="A2582:B2582"/>
    <mergeCell ref="C2582:H2582"/>
    <mergeCell ref="I2582:J2582"/>
    <mergeCell ref="K2582:L2582"/>
    <mergeCell ref="M2582:N2582"/>
    <mergeCell ref="A2581:B2581"/>
    <mergeCell ref="C2581:H2581"/>
    <mergeCell ref="I2581:J2581"/>
    <mergeCell ref="K2581:L2581"/>
    <mergeCell ref="M2579:N2579"/>
    <mergeCell ref="A2580:B2580"/>
    <mergeCell ref="C2580:H2580"/>
    <mergeCell ref="I2580:J2580"/>
    <mergeCell ref="K2580:L2580"/>
    <mergeCell ref="M2580:N2580"/>
    <mergeCell ref="A2579:B2579"/>
    <mergeCell ref="C2579:H2579"/>
    <mergeCell ref="I2579:J2579"/>
    <mergeCell ref="K2579:L2579"/>
    <mergeCell ref="M2577:N2577"/>
    <mergeCell ref="A2578:B2578"/>
    <mergeCell ref="C2578:H2578"/>
    <mergeCell ref="I2578:J2578"/>
    <mergeCell ref="K2578:L2578"/>
    <mergeCell ref="M2578:N2578"/>
    <mergeCell ref="A2577:B2577"/>
    <mergeCell ref="C2577:H2577"/>
    <mergeCell ref="I2577:J2577"/>
    <mergeCell ref="K2577:L2577"/>
    <mergeCell ref="M2575:N2575"/>
    <mergeCell ref="A2576:B2576"/>
    <mergeCell ref="C2576:H2576"/>
    <mergeCell ref="I2576:J2576"/>
    <mergeCell ref="K2576:L2576"/>
    <mergeCell ref="M2576:N2576"/>
    <mergeCell ref="A2575:B2575"/>
    <mergeCell ref="C2575:H2575"/>
    <mergeCell ref="I2575:J2575"/>
    <mergeCell ref="K2575:L2575"/>
    <mergeCell ref="M2573:N2573"/>
    <mergeCell ref="A2574:B2574"/>
    <mergeCell ref="C2574:H2574"/>
    <mergeCell ref="I2574:J2574"/>
    <mergeCell ref="K2574:L2574"/>
    <mergeCell ref="M2574:N2574"/>
    <mergeCell ref="A2573:B2573"/>
    <mergeCell ref="C2573:H2573"/>
    <mergeCell ref="I2573:J2573"/>
    <mergeCell ref="K2573:L2573"/>
    <mergeCell ref="M2571:N2571"/>
    <mergeCell ref="A2572:B2572"/>
    <mergeCell ref="C2572:H2572"/>
    <mergeCell ref="I2572:J2572"/>
    <mergeCell ref="K2572:L2572"/>
    <mergeCell ref="M2572:N2572"/>
    <mergeCell ref="A2571:B2571"/>
    <mergeCell ref="C2571:H2571"/>
    <mergeCell ref="I2571:J2571"/>
    <mergeCell ref="K2571:L2571"/>
    <mergeCell ref="M2569:N2569"/>
    <mergeCell ref="A2570:B2570"/>
    <mergeCell ref="C2570:H2570"/>
    <mergeCell ref="I2570:J2570"/>
    <mergeCell ref="K2570:L2570"/>
    <mergeCell ref="M2570:N2570"/>
    <mergeCell ref="A2569:B2569"/>
    <mergeCell ref="C2569:H2569"/>
    <mergeCell ref="I2569:J2569"/>
    <mergeCell ref="K2569:L2569"/>
    <mergeCell ref="M2567:N2567"/>
    <mergeCell ref="A2568:B2568"/>
    <mergeCell ref="C2568:H2568"/>
    <mergeCell ref="I2568:J2568"/>
    <mergeCell ref="K2568:L2568"/>
    <mergeCell ref="M2568:N2568"/>
    <mergeCell ref="A2567:B2567"/>
    <mergeCell ref="C2567:H2567"/>
    <mergeCell ref="I2567:J2567"/>
    <mergeCell ref="K2567:L2567"/>
    <mergeCell ref="M2565:N2565"/>
    <mergeCell ref="A2566:B2566"/>
    <mergeCell ref="C2566:H2566"/>
    <mergeCell ref="I2566:J2566"/>
    <mergeCell ref="K2566:L2566"/>
    <mergeCell ref="M2566:N2566"/>
    <mergeCell ref="M2563:N2563"/>
    <mergeCell ref="A2564:B2564"/>
    <mergeCell ref="C2564:H2564"/>
    <mergeCell ref="I2564:J2564"/>
    <mergeCell ref="K2564:L2564"/>
    <mergeCell ref="M2564:N2564"/>
    <mergeCell ref="I2562:J2562"/>
    <mergeCell ref="K2562:L2562"/>
    <mergeCell ref="A2565:B2565"/>
    <mergeCell ref="C2565:H2565"/>
    <mergeCell ref="I2565:J2565"/>
    <mergeCell ref="K2565:L2565"/>
    <mergeCell ref="M2561:N2561"/>
    <mergeCell ref="A2560:B2560"/>
    <mergeCell ref="C2560:H2560"/>
    <mergeCell ref="I2560:J2560"/>
    <mergeCell ref="K2560:L2560"/>
    <mergeCell ref="A2563:B2563"/>
    <mergeCell ref="C2563:H2563"/>
    <mergeCell ref="I2563:J2563"/>
    <mergeCell ref="K2563:L2563"/>
    <mergeCell ref="A2562:H2562"/>
    <mergeCell ref="A2559:B2559"/>
    <mergeCell ref="C2559:H2559"/>
    <mergeCell ref="I2559:J2559"/>
    <mergeCell ref="K2559:L2559"/>
    <mergeCell ref="M2559:N2559"/>
    <mergeCell ref="M2562:N2562"/>
    <mergeCell ref="M2560:N2560"/>
    <mergeCell ref="A2561:H2561"/>
    <mergeCell ref="I2561:J2561"/>
    <mergeCell ref="K2561:L2561"/>
    <mergeCell ref="M2557:N2557"/>
    <mergeCell ref="A2558:B2558"/>
    <mergeCell ref="C2558:H2558"/>
    <mergeCell ref="I2558:J2558"/>
    <mergeCell ref="K2558:L2558"/>
    <mergeCell ref="M2558:N2558"/>
    <mergeCell ref="A2557:B2557"/>
    <mergeCell ref="C2557:H2557"/>
    <mergeCell ref="I2557:J2557"/>
    <mergeCell ref="K2557:L2557"/>
    <mergeCell ref="M2555:N2555"/>
    <mergeCell ref="A2556:B2556"/>
    <mergeCell ref="C2556:H2556"/>
    <mergeCell ref="I2556:J2556"/>
    <mergeCell ref="K2556:L2556"/>
    <mergeCell ref="M2556:N2556"/>
    <mergeCell ref="A2555:B2555"/>
    <mergeCell ref="C2555:H2555"/>
    <mergeCell ref="I2555:J2555"/>
    <mergeCell ref="K2555:L2555"/>
    <mergeCell ref="M2553:N2553"/>
    <mergeCell ref="A2554:B2554"/>
    <mergeCell ref="C2554:H2554"/>
    <mergeCell ref="I2554:J2554"/>
    <mergeCell ref="K2554:L2554"/>
    <mergeCell ref="M2554:N2554"/>
    <mergeCell ref="A2553:B2553"/>
    <mergeCell ref="C2553:H2553"/>
    <mergeCell ref="I2553:J2553"/>
    <mergeCell ref="K2553:L2553"/>
    <mergeCell ref="M2551:N2551"/>
    <mergeCell ref="A2552:B2552"/>
    <mergeCell ref="C2552:H2552"/>
    <mergeCell ref="I2552:J2552"/>
    <mergeCell ref="K2552:L2552"/>
    <mergeCell ref="M2552:N2552"/>
    <mergeCell ref="A2551:B2551"/>
    <mergeCell ref="C2551:H2551"/>
    <mergeCell ref="I2551:J2551"/>
    <mergeCell ref="K2551:L2551"/>
    <mergeCell ref="M2549:N2549"/>
    <mergeCell ref="A2550:B2550"/>
    <mergeCell ref="C2550:H2550"/>
    <mergeCell ref="I2550:J2550"/>
    <mergeCell ref="K2550:L2550"/>
    <mergeCell ref="M2550:N2550"/>
    <mergeCell ref="A2549:B2549"/>
    <mergeCell ref="C2549:H2549"/>
    <mergeCell ref="I2549:J2549"/>
    <mergeCell ref="K2549:L2549"/>
    <mergeCell ref="M2547:N2547"/>
    <mergeCell ref="A2548:B2548"/>
    <mergeCell ref="C2548:H2548"/>
    <mergeCell ref="I2548:J2548"/>
    <mergeCell ref="K2548:L2548"/>
    <mergeCell ref="M2548:N2548"/>
    <mergeCell ref="A2547:B2547"/>
    <mergeCell ref="C2547:H2547"/>
    <mergeCell ref="I2547:J2547"/>
    <mergeCell ref="K2547:L2547"/>
    <mergeCell ref="M2545:N2545"/>
    <mergeCell ref="A2546:B2546"/>
    <mergeCell ref="C2546:H2546"/>
    <mergeCell ref="I2546:J2546"/>
    <mergeCell ref="K2546:L2546"/>
    <mergeCell ref="M2546:N2546"/>
    <mergeCell ref="A2545:B2545"/>
    <mergeCell ref="C2545:H2545"/>
    <mergeCell ref="I2545:J2545"/>
    <mergeCell ref="K2545:L2545"/>
    <mergeCell ref="M2543:N2543"/>
    <mergeCell ref="A2544:B2544"/>
    <mergeCell ref="C2544:H2544"/>
    <mergeCell ref="I2544:J2544"/>
    <mergeCell ref="K2544:L2544"/>
    <mergeCell ref="M2544:N2544"/>
    <mergeCell ref="A2543:B2543"/>
    <mergeCell ref="C2543:H2543"/>
    <mergeCell ref="I2543:J2543"/>
    <mergeCell ref="K2543:L2543"/>
    <mergeCell ref="M2541:N2541"/>
    <mergeCell ref="A2542:B2542"/>
    <mergeCell ref="C2542:H2542"/>
    <mergeCell ref="I2542:J2542"/>
    <mergeCell ref="K2542:L2542"/>
    <mergeCell ref="M2542:N2542"/>
    <mergeCell ref="A2541:B2541"/>
    <mergeCell ref="C2541:H2541"/>
    <mergeCell ref="I2541:J2541"/>
    <mergeCell ref="K2541:L2541"/>
    <mergeCell ref="M2537:N2537"/>
    <mergeCell ref="A2540:H2540"/>
    <mergeCell ref="I2540:J2540"/>
    <mergeCell ref="K2540:L2540"/>
    <mergeCell ref="M2540:N2540"/>
    <mergeCell ref="M2538:N2538"/>
    <mergeCell ref="A2539:H2539"/>
    <mergeCell ref="I2539:J2539"/>
    <mergeCell ref="K2539:L2539"/>
    <mergeCell ref="M2539:N2539"/>
    <mergeCell ref="I2536:J2536"/>
    <mergeCell ref="K2536:L2536"/>
    <mergeCell ref="C2538:H2538"/>
    <mergeCell ref="I2538:J2538"/>
    <mergeCell ref="K2538:L2538"/>
    <mergeCell ref="A2537:B2537"/>
    <mergeCell ref="C2537:H2537"/>
    <mergeCell ref="I2537:J2537"/>
    <mergeCell ref="K2537:L2537"/>
    <mergeCell ref="A2538:B2538"/>
    <mergeCell ref="M2536:N2536"/>
    <mergeCell ref="A2535:H2535"/>
    <mergeCell ref="I2535:J2535"/>
    <mergeCell ref="K2535:L2535"/>
    <mergeCell ref="M2535:N2535"/>
    <mergeCell ref="A2534:H2534"/>
    <mergeCell ref="I2534:J2534"/>
    <mergeCell ref="K2534:L2534"/>
    <mergeCell ref="M2534:N2534"/>
    <mergeCell ref="A2536:H2536"/>
    <mergeCell ref="A2533:H2533"/>
    <mergeCell ref="I2533:J2533"/>
    <mergeCell ref="K2533:L2533"/>
    <mergeCell ref="M2533:N2533"/>
    <mergeCell ref="A2532:H2532"/>
    <mergeCell ref="I2532:J2532"/>
    <mergeCell ref="K2532:L2532"/>
    <mergeCell ref="M2532:N2532"/>
    <mergeCell ref="A2531:H2531"/>
    <mergeCell ref="I2531:J2531"/>
    <mergeCell ref="K2531:L2531"/>
    <mergeCell ref="M2531:N2531"/>
    <mergeCell ref="A2530:H2530"/>
    <mergeCell ref="I2530:J2530"/>
    <mergeCell ref="K2530:L2530"/>
    <mergeCell ref="M2530:N2530"/>
    <mergeCell ref="A2529:H2529"/>
    <mergeCell ref="I2529:J2529"/>
    <mergeCell ref="K2529:L2529"/>
    <mergeCell ref="M2529:N2529"/>
    <mergeCell ref="A2528:H2528"/>
    <mergeCell ref="I2528:J2528"/>
    <mergeCell ref="K2528:L2528"/>
    <mergeCell ref="M2528:N2528"/>
    <mergeCell ref="A2527:H2527"/>
    <mergeCell ref="I2527:J2527"/>
    <mergeCell ref="K2527:L2527"/>
    <mergeCell ref="M2527:N2527"/>
    <mergeCell ref="A2526:H2526"/>
    <mergeCell ref="I2526:J2526"/>
    <mergeCell ref="K2526:L2526"/>
    <mergeCell ref="M2526:N2526"/>
    <mergeCell ref="A2525:H2525"/>
    <mergeCell ref="I2525:J2525"/>
    <mergeCell ref="K2525:L2525"/>
    <mergeCell ref="M2525:N2525"/>
    <mergeCell ref="A2524:H2524"/>
    <mergeCell ref="I2524:J2524"/>
    <mergeCell ref="K2524:L2524"/>
    <mergeCell ref="M2524:N2524"/>
    <mergeCell ref="A2523:H2523"/>
    <mergeCell ref="I2523:J2523"/>
    <mergeCell ref="K2523:L2523"/>
    <mergeCell ref="M2523:N2523"/>
    <mergeCell ref="A2522:H2522"/>
    <mergeCell ref="I2522:J2522"/>
    <mergeCell ref="K2522:L2522"/>
    <mergeCell ref="M2522:N2522"/>
    <mergeCell ref="A2521:H2521"/>
    <mergeCell ref="I2521:J2521"/>
    <mergeCell ref="K2521:L2521"/>
    <mergeCell ref="M2521:N2521"/>
    <mergeCell ref="M2519:N2519"/>
    <mergeCell ref="A2520:B2520"/>
    <mergeCell ref="C2520:H2520"/>
    <mergeCell ref="I2520:J2520"/>
    <mergeCell ref="K2520:L2520"/>
    <mergeCell ref="M2520:N2520"/>
    <mergeCell ref="A2519:B2519"/>
    <mergeCell ref="C2519:H2519"/>
    <mergeCell ref="I2519:J2519"/>
    <mergeCell ref="K2519:L2519"/>
    <mergeCell ref="A2518:H2518"/>
    <mergeCell ref="I2518:J2518"/>
    <mergeCell ref="K2518:L2518"/>
    <mergeCell ref="M2518:N2518"/>
    <mergeCell ref="M2516:N2516"/>
    <mergeCell ref="A2517:H2517"/>
    <mergeCell ref="I2517:J2517"/>
    <mergeCell ref="K2517:L2517"/>
    <mergeCell ref="M2517:N2517"/>
    <mergeCell ref="A2516:B2516"/>
    <mergeCell ref="C2516:H2516"/>
    <mergeCell ref="I2516:J2516"/>
    <mergeCell ref="K2516:L2516"/>
    <mergeCell ref="M2514:N2514"/>
    <mergeCell ref="A2515:B2515"/>
    <mergeCell ref="C2515:H2515"/>
    <mergeCell ref="I2515:J2515"/>
    <mergeCell ref="K2515:L2515"/>
    <mergeCell ref="M2515:N2515"/>
    <mergeCell ref="A2514:B2514"/>
    <mergeCell ref="C2514:H2514"/>
    <mergeCell ref="I2514:J2514"/>
    <mergeCell ref="K2514:L2514"/>
    <mergeCell ref="M2512:N2512"/>
    <mergeCell ref="A2513:B2513"/>
    <mergeCell ref="C2513:H2513"/>
    <mergeCell ref="I2513:J2513"/>
    <mergeCell ref="K2513:L2513"/>
    <mergeCell ref="M2513:N2513"/>
    <mergeCell ref="A2512:B2512"/>
    <mergeCell ref="C2512:H2512"/>
    <mergeCell ref="I2512:J2512"/>
    <mergeCell ref="K2512:L2512"/>
    <mergeCell ref="M2510:N2510"/>
    <mergeCell ref="A2511:B2511"/>
    <mergeCell ref="C2511:H2511"/>
    <mergeCell ref="I2511:J2511"/>
    <mergeCell ref="K2511:L2511"/>
    <mergeCell ref="M2511:N2511"/>
    <mergeCell ref="A2510:B2510"/>
    <mergeCell ref="C2510:H2510"/>
    <mergeCell ref="I2510:J2510"/>
    <mergeCell ref="K2510:L2510"/>
    <mergeCell ref="A2509:H2509"/>
    <mergeCell ref="I2509:J2509"/>
    <mergeCell ref="K2509:L2509"/>
    <mergeCell ref="M2509:N2509"/>
    <mergeCell ref="M2507:N2507"/>
    <mergeCell ref="A2508:H2508"/>
    <mergeCell ref="I2508:J2508"/>
    <mergeCell ref="K2508:L2508"/>
    <mergeCell ref="M2508:N2508"/>
    <mergeCell ref="A2507:B2507"/>
    <mergeCell ref="C2507:H2507"/>
    <mergeCell ref="I2507:J2507"/>
    <mergeCell ref="K2507:L2507"/>
    <mergeCell ref="M2505:N2505"/>
    <mergeCell ref="A2506:B2506"/>
    <mergeCell ref="C2506:H2506"/>
    <mergeCell ref="I2506:J2506"/>
    <mergeCell ref="K2506:L2506"/>
    <mergeCell ref="M2506:N2506"/>
    <mergeCell ref="A2505:B2505"/>
    <mergeCell ref="C2505:H2505"/>
    <mergeCell ref="I2505:J2505"/>
    <mergeCell ref="K2505:L2505"/>
    <mergeCell ref="M2503:N2503"/>
    <mergeCell ref="A2504:B2504"/>
    <mergeCell ref="C2504:H2504"/>
    <mergeCell ref="I2504:J2504"/>
    <mergeCell ref="K2504:L2504"/>
    <mergeCell ref="M2504:N2504"/>
    <mergeCell ref="A2503:B2503"/>
    <mergeCell ref="C2503:H2503"/>
    <mergeCell ref="I2503:J2503"/>
    <mergeCell ref="K2503:L2503"/>
    <mergeCell ref="A2502:H2502"/>
    <mergeCell ref="I2502:J2502"/>
    <mergeCell ref="K2502:L2502"/>
    <mergeCell ref="M2502:N2502"/>
    <mergeCell ref="A2501:H2501"/>
    <mergeCell ref="I2501:J2501"/>
    <mergeCell ref="K2501:L2501"/>
    <mergeCell ref="M2501:N2501"/>
    <mergeCell ref="M2499:N2499"/>
    <mergeCell ref="A2500:B2500"/>
    <mergeCell ref="C2500:H2500"/>
    <mergeCell ref="I2500:J2500"/>
    <mergeCell ref="K2500:L2500"/>
    <mergeCell ref="M2500:N2500"/>
    <mergeCell ref="A2499:B2499"/>
    <mergeCell ref="C2499:H2499"/>
    <mergeCell ref="I2499:J2499"/>
    <mergeCell ref="K2499:L2499"/>
    <mergeCell ref="M2497:N2497"/>
    <mergeCell ref="A2498:B2498"/>
    <mergeCell ref="C2498:H2498"/>
    <mergeCell ref="I2498:J2498"/>
    <mergeCell ref="K2498:L2498"/>
    <mergeCell ref="M2498:N2498"/>
    <mergeCell ref="A2497:B2497"/>
    <mergeCell ref="C2497:H2497"/>
    <mergeCell ref="I2497:J2497"/>
    <mergeCell ref="K2497:L2497"/>
    <mergeCell ref="M2495:N2495"/>
    <mergeCell ref="A2496:B2496"/>
    <mergeCell ref="C2496:H2496"/>
    <mergeCell ref="I2496:J2496"/>
    <mergeCell ref="K2496:L2496"/>
    <mergeCell ref="M2496:N2496"/>
    <mergeCell ref="A2495:B2495"/>
    <mergeCell ref="C2495:H2495"/>
    <mergeCell ref="I2495:J2495"/>
    <mergeCell ref="K2495:L2495"/>
    <mergeCell ref="A2494:H2494"/>
    <mergeCell ref="I2494:J2494"/>
    <mergeCell ref="K2494:L2494"/>
    <mergeCell ref="M2494:N2494"/>
    <mergeCell ref="M2492:N2492"/>
    <mergeCell ref="A2493:H2493"/>
    <mergeCell ref="I2493:J2493"/>
    <mergeCell ref="K2493:L2493"/>
    <mergeCell ref="M2493:N2493"/>
    <mergeCell ref="A2492:B2492"/>
    <mergeCell ref="C2492:H2492"/>
    <mergeCell ref="I2492:J2492"/>
    <mergeCell ref="K2492:L2492"/>
    <mergeCell ref="M2490:N2490"/>
    <mergeCell ref="A2491:B2491"/>
    <mergeCell ref="C2491:H2491"/>
    <mergeCell ref="I2491:J2491"/>
    <mergeCell ref="K2491:L2491"/>
    <mergeCell ref="M2491:N2491"/>
    <mergeCell ref="A2490:B2490"/>
    <mergeCell ref="C2490:H2490"/>
    <mergeCell ref="I2490:J2490"/>
    <mergeCell ref="K2490:L2490"/>
    <mergeCell ref="M2488:N2488"/>
    <mergeCell ref="A2489:B2489"/>
    <mergeCell ref="C2489:H2489"/>
    <mergeCell ref="I2489:J2489"/>
    <mergeCell ref="K2489:L2489"/>
    <mergeCell ref="M2489:N2489"/>
    <mergeCell ref="A2488:B2488"/>
    <mergeCell ref="C2488:H2488"/>
    <mergeCell ref="I2488:J2488"/>
    <mergeCell ref="K2488:L2488"/>
    <mergeCell ref="A2487:H2487"/>
    <mergeCell ref="I2487:J2487"/>
    <mergeCell ref="K2487:L2487"/>
    <mergeCell ref="M2487:N2487"/>
    <mergeCell ref="A2486:H2486"/>
    <mergeCell ref="I2486:J2486"/>
    <mergeCell ref="K2486:L2486"/>
    <mergeCell ref="M2486:N2486"/>
    <mergeCell ref="M2484:N2484"/>
    <mergeCell ref="A2485:B2485"/>
    <mergeCell ref="C2485:H2485"/>
    <mergeCell ref="I2485:J2485"/>
    <mergeCell ref="K2485:L2485"/>
    <mergeCell ref="M2485:N2485"/>
    <mergeCell ref="A2484:B2484"/>
    <mergeCell ref="C2484:H2484"/>
    <mergeCell ref="I2484:J2484"/>
    <mergeCell ref="K2484:L2484"/>
    <mergeCell ref="M2482:N2482"/>
    <mergeCell ref="A2483:B2483"/>
    <mergeCell ref="C2483:H2483"/>
    <mergeCell ref="I2483:J2483"/>
    <mergeCell ref="K2483:L2483"/>
    <mergeCell ref="M2483:N2483"/>
    <mergeCell ref="A2482:B2482"/>
    <mergeCell ref="C2482:H2482"/>
    <mergeCell ref="I2482:J2482"/>
    <mergeCell ref="K2482:L2482"/>
    <mergeCell ref="M2480:N2480"/>
    <mergeCell ref="A2481:B2481"/>
    <mergeCell ref="C2481:H2481"/>
    <mergeCell ref="I2481:J2481"/>
    <mergeCell ref="K2481:L2481"/>
    <mergeCell ref="M2481:N2481"/>
    <mergeCell ref="A2480:B2480"/>
    <mergeCell ref="C2480:H2480"/>
    <mergeCell ref="I2480:J2480"/>
    <mergeCell ref="K2480:L2480"/>
    <mergeCell ref="A2479:H2479"/>
    <mergeCell ref="I2479:J2479"/>
    <mergeCell ref="K2479:L2479"/>
    <mergeCell ref="M2479:N2479"/>
    <mergeCell ref="A2478:H2478"/>
    <mergeCell ref="I2478:J2478"/>
    <mergeCell ref="K2478:L2478"/>
    <mergeCell ref="M2478:N2478"/>
    <mergeCell ref="M2476:N2476"/>
    <mergeCell ref="A2477:B2477"/>
    <mergeCell ref="C2477:H2477"/>
    <mergeCell ref="I2477:J2477"/>
    <mergeCell ref="K2477:L2477"/>
    <mergeCell ref="M2477:N2477"/>
    <mergeCell ref="A2476:B2476"/>
    <mergeCell ref="C2476:H2476"/>
    <mergeCell ref="I2476:J2476"/>
    <mergeCell ref="K2476:L2476"/>
    <mergeCell ref="M2474:N2474"/>
    <mergeCell ref="A2475:B2475"/>
    <mergeCell ref="C2475:H2475"/>
    <mergeCell ref="I2475:J2475"/>
    <mergeCell ref="K2475:L2475"/>
    <mergeCell ref="M2475:N2475"/>
    <mergeCell ref="A2474:B2474"/>
    <mergeCell ref="C2474:H2474"/>
    <mergeCell ref="I2474:J2474"/>
    <mergeCell ref="K2474:L2474"/>
    <mergeCell ref="A2473:H2473"/>
    <mergeCell ref="I2473:J2473"/>
    <mergeCell ref="K2473:L2473"/>
    <mergeCell ref="M2473:N2473"/>
    <mergeCell ref="A2472:H2472"/>
    <mergeCell ref="I2472:J2472"/>
    <mergeCell ref="K2472:L2472"/>
    <mergeCell ref="M2472:N2472"/>
    <mergeCell ref="M2470:N2470"/>
    <mergeCell ref="A2471:B2471"/>
    <mergeCell ref="C2471:H2471"/>
    <mergeCell ref="I2471:J2471"/>
    <mergeCell ref="K2471:L2471"/>
    <mergeCell ref="M2471:N2471"/>
    <mergeCell ref="A2470:B2470"/>
    <mergeCell ref="C2470:H2470"/>
    <mergeCell ref="I2470:J2470"/>
    <mergeCell ref="K2470:L2470"/>
    <mergeCell ref="M2468:N2468"/>
    <mergeCell ref="A2469:B2469"/>
    <mergeCell ref="C2469:H2469"/>
    <mergeCell ref="I2469:J2469"/>
    <mergeCell ref="K2469:L2469"/>
    <mergeCell ref="M2469:N2469"/>
    <mergeCell ref="A2468:B2468"/>
    <mergeCell ref="C2468:H2468"/>
    <mergeCell ref="I2468:J2468"/>
    <mergeCell ref="K2468:L2468"/>
    <mergeCell ref="M2466:N2466"/>
    <mergeCell ref="A2467:B2467"/>
    <mergeCell ref="C2467:H2467"/>
    <mergeCell ref="I2467:J2467"/>
    <mergeCell ref="K2467:L2467"/>
    <mergeCell ref="M2467:N2467"/>
    <mergeCell ref="A2466:B2466"/>
    <mergeCell ref="C2466:H2466"/>
    <mergeCell ref="I2466:J2466"/>
    <mergeCell ref="K2466:L2466"/>
    <mergeCell ref="A2465:H2465"/>
    <mergeCell ref="I2465:J2465"/>
    <mergeCell ref="K2465:L2465"/>
    <mergeCell ref="M2465:N2465"/>
    <mergeCell ref="A2464:H2464"/>
    <mergeCell ref="I2464:J2464"/>
    <mergeCell ref="K2464:L2464"/>
    <mergeCell ref="M2464:N2464"/>
    <mergeCell ref="M2462:N2462"/>
    <mergeCell ref="A2463:B2463"/>
    <mergeCell ref="C2463:H2463"/>
    <mergeCell ref="I2463:J2463"/>
    <mergeCell ref="K2463:L2463"/>
    <mergeCell ref="M2463:N2463"/>
    <mergeCell ref="A2462:B2462"/>
    <mergeCell ref="C2462:H2462"/>
    <mergeCell ref="I2462:J2462"/>
    <mergeCell ref="K2462:L2462"/>
    <mergeCell ref="M2460:N2460"/>
    <mergeCell ref="A2461:B2461"/>
    <mergeCell ref="C2461:H2461"/>
    <mergeCell ref="I2461:J2461"/>
    <mergeCell ref="K2461:L2461"/>
    <mergeCell ref="M2461:N2461"/>
    <mergeCell ref="A2460:B2460"/>
    <mergeCell ref="C2460:H2460"/>
    <mergeCell ref="I2460:J2460"/>
    <mergeCell ref="K2460:L2460"/>
    <mergeCell ref="A2459:H2459"/>
    <mergeCell ref="I2459:J2459"/>
    <mergeCell ref="K2459:L2459"/>
    <mergeCell ref="M2459:N2459"/>
    <mergeCell ref="A2458:H2458"/>
    <mergeCell ref="I2458:J2458"/>
    <mergeCell ref="K2458:L2458"/>
    <mergeCell ref="M2458:N2458"/>
    <mergeCell ref="M2456:N2456"/>
    <mergeCell ref="A2457:B2457"/>
    <mergeCell ref="C2457:H2457"/>
    <mergeCell ref="I2457:J2457"/>
    <mergeCell ref="K2457:L2457"/>
    <mergeCell ref="M2457:N2457"/>
    <mergeCell ref="A2456:B2456"/>
    <mergeCell ref="C2456:H2456"/>
    <mergeCell ref="I2456:J2456"/>
    <mergeCell ref="K2456:L2456"/>
    <mergeCell ref="M2454:N2454"/>
    <mergeCell ref="A2455:B2455"/>
    <mergeCell ref="C2455:H2455"/>
    <mergeCell ref="I2455:J2455"/>
    <mergeCell ref="K2455:L2455"/>
    <mergeCell ref="M2455:N2455"/>
    <mergeCell ref="A2454:B2454"/>
    <mergeCell ref="C2454:H2454"/>
    <mergeCell ref="I2454:J2454"/>
    <mergeCell ref="K2454:L2454"/>
    <mergeCell ref="M2452:N2452"/>
    <mergeCell ref="A2453:B2453"/>
    <mergeCell ref="C2453:H2453"/>
    <mergeCell ref="I2453:J2453"/>
    <mergeCell ref="K2453:L2453"/>
    <mergeCell ref="M2453:N2453"/>
    <mergeCell ref="A2452:B2452"/>
    <mergeCell ref="C2452:H2452"/>
    <mergeCell ref="I2452:J2452"/>
    <mergeCell ref="K2452:L2452"/>
    <mergeCell ref="A2451:H2451"/>
    <mergeCell ref="I2451:J2451"/>
    <mergeCell ref="K2451:L2451"/>
    <mergeCell ref="M2451:N2451"/>
    <mergeCell ref="A2450:H2450"/>
    <mergeCell ref="I2450:J2450"/>
    <mergeCell ref="K2450:L2450"/>
    <mergeCell ref="M2450:N2450"/>
    <mergeCell ref="M2448:N2448"/>
    <mergeCell ref="A2449:B2449"/>
    <mergeCell ref="C2449:H2449"/>
    <mergeCell ref="I2449:J2449"/>
    <mergeCell ref="K2449:L2449"/>
    <mergeCell ref="M2449:N2449"/>
    <mergeCell ref="A2448:B2448"/>
    <mergeCell ref="C2448:H2448"/>
    <mergeCell ref="I2448:J2448"/>
    <mergeCell ref="K2448:L2448"/>
    <mergeCell ref="M2446:N2446"/>
    <mergeCell ref="A2447:B2447"/>
    <mergeCell ref="C2447:H2447"/>
    <mergeCell ref="I2447:J2447"/>
    <mergeCell ref="K2447:L2447"/>
    <mergeCell ref="M2447:N2447"/>
    <mergeCell ref="A2446:B2446"/>
    <mergeCell ref="C2446:H2446"/>
    <mergeCell ref="I2446:J2446"/>
    <mergeCell ref="K2446:L2446"/>
    <mergeCell ref="M2444:N2444"/>
    <mergeCell ref="A2445:B2445"/>
    <mergeCell ref="C2445:H2445"/>
    <mergeCell ref="I2445:J2445"/>
    <mergeCell ref="K2445:L2445"/>
    <mergeCell ref="M2445:N2445"/>
    <mergeCell ref="A2444:B2444"/>
    <mergeCell ref="C2444:H2444"/>
    <mergeCell ref="I2444:J2444"/>
    <mergeCell ref="K2444:L2444"/>
    <mergeCell ref="A2443:H2443"/>
    <mergeCell ref="I2443:J2443"/>
    <mergeCell ref="K2443:L2443"/>
    <mergeCell ref="M2443:N2443"/>
    <mergeCell ref="A2442:H2442"/>
    <mergeCell ref="I2442:J2442"/>
    <mergeCell ref="K2442:L2442"/>
    <mergeCell ref="M2442:N2442"/>
    <mergeCell ref="M2440:N2440"/>
    <mergeCell ref="A2441:B2441"/>
    <mergeCell ref="C2441:H2441"/>
    <mergeCell ref="I2441:J2441"/>
    <mergeCell ref="K2441:L2441"/>
    <mergeCell ref="M2441:N2441"/>
    <mergeCell ref="A2440:B2440"/>
    <mergeCell ref="C2440:H2440"/>
    <mergeCell ref="I2440:J2440"/>
    <mergeCell ref="K2440:L2440"/>
    <mergeCell ref="M2438:N2438"/>
    <mergeCell ref="A2439:B2439"/>
    <mergeCell ref="C2439:H2439"/>
    <mergeCell ref="I2439:J2439"/>
    <mergeCell ref="K2439:L2439"/>
    <mergeCell ref="M2439:N2439"/>
    <mergeCell ref="A2438:B2438"/>
    <mergeCell ref="C2438:H2438"/>
    <mergeCell ref="I2438:J2438"/>
    <mergeCell ref="K2438:L2438"/>
    <mergeCell ref="M2436:N2436"/>
    <mergeCell ref="A2437:B2437"/>
    <mergeCell ref="C2437:H2437"/>
    <mergeCell ref="I2437:J2437"/>
    <mergeCell ref="K2437:L2437"/>
    <mergeCell ref="M2437:N2437"/>
    <mergeCell ref="A2436:B2436"/>
    <mergeCell ref="C2436:H2436"/>
    <mergeCell ref="I2436:J2436"/>
    <mergeCell ref="K2436:L2436"/>
    <mergeCell ref="A2435:H2435"/>
    <mergeCell ref="I2435:J2435"/>
    <mergeCell ref="K2435:L2435"/>
    <mergeCell ref="M2435:N2435"/>
    <mergeCell ref="A2434:H2434"/>
    <mergeCell ref="I2434:J2434"/>
    <mergeCell ref="K2434:L2434"/>
    <mergeCell ref="M2434:N2434"/>
    <mergeCell ref="M2432:N2432"/>
    <mergeCell ref="A2433:B2433"/>
    <mergeCell ref="C2433:H2433"/>
    <mergeCell ref="I2433:J2433"/>
    <mergeCell ref="K2433:L2433"/>
    <mergeCell ref="M2433:N2433"/>
    <mergeCell ref="A2432:B2432"/>
    <mergeCell ref="C2432:H2432"/>
    <mergeCell ref="I2432:J2432"/>
    <mergeCell ref="K2432:L2432"/>
    <mergeCell ref="M2430:N2430"/>
    <mergeCell ref="A2431:B2431"/>
    <mergeCell ref="C2431:H2431"/>
    <mergeCell ref="I2431:J2431"/>
    <mergeCell ref="K2431:L2431"/>
    <mergeCell ref="M2431:N2431"/>
    <mergeCell ref="A2430:B2430"/>
    <mergeCell ref="C2430:H2430"/>
    <mergeCell ref="I2430:J2430"/>
    <mergeCell ref="K2430:L2430"/>
    <mergeCell ref="M2428:N2428"/>
    <mergeCell ref="A2429:B2429"/>
    <mergeCell ref="C2429:H2429"/>
    <mergeCell ref="I2429:J2429"/>
    <mergeCell ref="K2429:L2429"/>
    <mergeCell ref="M2429:N2429"/>
    <mergeCell ref="A2428:B2428"/>
    <mergeCell ref="C2428:H2428"/>
    <mergeCell ref="I2428:J2428"/>
    <mergeCell ref="K2428:L2428"/>
    <mergeCell ref="A2427:H2427"/>
    <mergeCell ref="I2427:J2427"/>
    <mergeCell ref="K2427:L2427"/>
    <mergeCell ref="M2427:N2427"/>
    <mergeCell ref="A2426:H2426"/>
    <mergeCell ref="I2426:J2426"/>
    <mergeCell ref="K2426:L2426"/>
    <mergeCell ref="M2426:N2426"/>
    <mergeCell ref="M2424:N2424"/>
    <mergeCell ref="A2425:B2425"/>
    <mergeCell ref="C2425:H2425"/>
    <mergeCell ref="I2425:J2425"/>
    <mergeCell ref="K2425:L2425"/>
    <mergeCell ref="M2425:N2425"/>
    <mergeCell ref="A2424:B2424"/>
    <mergeCell ref="C2424:H2424"/>
    <mergeCell ref="I2424:J2424"/>
    <mergeCell ref="K2424:L2424"/>
    <mergeCell ref="M2422:N2422"/>
    <mergeCell ref="A2423:B2423"/>
    <mergeCell ref="C2423:H2423"/>
    <mergeCell ref="I2423:J2423"/>
    <mergeCell ref="K2423:L2423"/>
    <mergeCell ref="M2423:N2423"/>
    <mergeCell ref="A2422:B2422"/>
    <mergeCell ref="C2422:H2422"/>
    <mergeCell ref="I2422:J2422"/>
    <mergeCell ref="K2422:L2422"/>
    <mergeCell ref="A2421:H2421"/>
    <mergeCell ref="I2421:J2421"/>
    <mergeCell ref="K2421:L2421"/>
    <mergeCell ref="M2421:N2421"/>
    <mergeCell ref="M2419:N2419"/>
    <mergeCell ref="A2420:H2420"/>
    <mergeCell ref="I2420:J2420"/>
    <mergeCell ref="K2420:L2420"/>
    <mergeCell ref="M2420:N2420"/>
    <mergeCell ref="A2419:B2419"/>
    <mergeCell ref="C2419:H2419"/>
    <mergeCell ref="I2419:J2419"/>
    <mergeCell ref="K2419:L2419"/>
    <mergeCell ref="M2417:N2417"/>
    <mergeCell ref="A2418:B2418"/>
    <mergeCell ref="C2418:H2418"/>
    <mergeCell ref="I2418:J2418"/>
    <mergeCell ref="K2418:L2418"/>
    <mergeCell ref="M2418:N2418"/>
    <mergeCell ref="A2417:B2417"/>
    <mergeCell ref="C2417:H2417"/>
    <mergeCell ref="I2417:J2417"/>
    <mergeCell ref="K2417:L2417"/>
    <mergeCell ref="M2415:N2415"/>
    <mergeCell ref="A2416:B2416"/>
    <mergeCell ref="C2416:H2416"/>
    <mergeCell ref="I2416:J2416"/>
    <mergeCell ref="K2416:L2416"/>
    <mergeCell ref="M2416:N2416"/>
    <mergeCell ref="A2415:B2415"/>
    <mergeCell ref="C2415:H2415"/>
    <mergeCell ref="I2415:J2415"/>
    <mergeCell ref="K2415:L2415"/>
    <mergeCell ref="M2413:N2413"/>
    <mergeCell ref="A2414:B2414"/>
    <mergeCell ref="C2414:H2414"/>
    <mergeCell ref="I2414:J2414"/>
    <mergeCell ref="K2414:L2414"/>
    <mergeCell ref="M2414:N2414"/>
    <mergeCell ref="A2413:B2413"/>
    <mergeCell ref="C2413:H2413"/>
    <mergeCell ref="I2413:J2413"/>
    <mergeCell ref="K2413:L2413"/>
    <mergeCell ref="M2411:N2411"/>
    <mergeCell ref="A2412:B2412"/>
    <mergeCell ref="C2412:H2412"/>
    <mergeCell ref="I2412:J2412"/>
    <mergeCell ref="K2412:L2412"/>
    <mergeCell ref="M2412:N2412"/>
    <mergeCell ref="A2411:B2411"/>
    <mergeCell ref="C2411:H2411"/>
    <mergeCell ref="I2411:J2411"/>
    <mergeCell ref="K2411:L2411"/>
    <mergeCell ref="M2409:N2409"/>
    <mergeCell ref="A2410:B2410"/>
    <mergeCell ref="C2410:H2410"/>
    <mergeCell ref="I2410:J2410"/>
    <mergeCell ref="K2410:L2410"/>
    <mergeCell ref="M2410:N2410"/>
    <mergeCell ref="A2409:B2409"/>
    <mergeCell ref="C2409:H2409"/>
    <mergeCell ref="I2409:J2409"/>
    <mergeCell ref="K2409:L2409"/>
    <mergeCell ref="M2407:N2407"/>
    <mergeCell ref="A2408:B2408"/>
    <mergeCell ref="C2408:H2408"/>
    <mergeCell ref="I2408:J2408"/>
    <mergeCell ref="K2408:L2408"/>
    <mergeCell ref="M2408:N2408"/>
    <mergeCell ref="A2407:B2407"/>
    <mergeCell ref="C2407:H2407"/>
    <mergeCell ref="I2407:J2407"/>
    <mergeCell ref="K2407:L2407"/>
    <mergeCell ref="M2405:N2405"/>
    <mergeCell ref="A2406:B2406"/>
    <mergeCell ref="C2406:H2406"/>
    <mergeCell ref="I2406:J2406"/>
    <mergeCell ref="K2406:L2406"/>
    <mergeCell ref="M2406:N2406"/>
    <mergeCell ref="A2405:B2405"/>
    <mergeCell ref="C2405:H2405"/>
    <mergeCell ref="I2405:J2405"/>
    <mergeCell ref="K2405:L2405"/>
    <mergeCell ref="M2403:N2403"/>
    <mergeCell ref="A2404:B2404"/>
    <mergeCell ref="C2404:H2404"/>
    <mergeCell ref="I2404:J2404"/>
    <mergeCell ref="K2404:L2404"/>
    <mergeCell ref="M2404:N2404"/>
    <mergeCell ref="A2403:B2403"/>
    <mergeCell ref="C2403:H2403"/>
    <mergeCell ref="I2403:J2403"/>
    <mergeCell ref="K2403:L2403"/>
    <mergeCell ref="M2401:N2401"/>
    <mergeCell ref="A2402:B2402"/>
    <mergeCell ref="C2402:H2402"/>
    <mergeCell ref="I2402:J2402"/>
    <mergeCell ref="K2402:L2402"/>
    <mergeCell ref="M2402:N2402"/>
    <mergeCell ref="A2401:B2401"/>
    <mergeCell ref="C2401:H2401"/>
    <mergeCell ref="I2401:J2401"/>
    <mergeCell ref="K2401:L2401"/>
    <mergeCell ref="A2400:H2400"/>
    <mergeCell ref="I2400:J2400"/>
    <mergeCell ref="K2400:L2400"/>
    <mergeCell ref="M2400:N2400"/>
    <mergeCell ref="A2399:H2399"/>
    <mergeCell ref="I2399:J2399"/>
    <mergeCell ref="K2399:L2399"/>
    <mergeCell ref="M2399:N2399"/>
    <mergeCell ref="M2397:N2397"/>
    <mergeCell ref="A2398:B2398"/>
    <mergeCell ref="C2398:H2398"/>
    <mergeCell ref="I2398:J2398"/>
    <mergeCell ref="K2398:L2398"/>
    <mergeCell ref="M2398:N2398"/>
    <mergeCell ref="A2397:B2397"/>
    <mergeCell ref="C2397:H2397"/>
    <mergeCell ref="I2397:J2397"/>
    <mergeCell ref="K2397:L2397"/>
    <mergeCell ref="M2395:N2395"/>
    <mergeCell ref="A2396:B2396"/>
    <mergeCell ref="C2396:H2396"/>
    <mergeCell ref="I2396:J2396"/>
    <mergeCell ref="K2396:L2396"/>
    <mergeCell ref="M2396:N2396"/>
    <mergeCell ref="A2395:B2395"/>
    <mergeCell ref="C2395:H2395"/>
    <mergeCell ref="I2395:J2395"/>
    <mergeCell ref="K2395:L2395"/>
    <mergeCell ref="A2394:H2394"/>
    <mergeCell ref="I2394:J2394"/>
    <mergeCell ref="K2394:L2394"/>
    <mergeCell ref="M2394:N2394"/>
    <mergeCell ref="M2392:N2392"/>
    <mergeCell ref="A2393:H2393"/>
    <mergeCell ref="I2393:J2393"/>
    <mergeCell ref="K2393:L2393"/>
    <mergeCell ref="M2393:N2393"/>
    <mergeCell ref="A2392:B2392"/>
    <mergeCell ref="C2392:H2392"/>
    <mergeCell ref="I2392:J2392"/>
    <mergeCell ref="K2392:L2392"/>
    <mergeCell ref="M2390:N2390"/>
    <mergeCell ref="A2391:B2391"/>
    <mergeCell ref="C2391:H2391"/>
    <mergeCell ref="I2391:J2391"/>
    <mergeCell ref="K2391:L2391"/>
    <mergeCell ref="M2391:N2391"/>
    <mergeCell ref="A2390:B2390"/>
    <mergeCell ref="C2390:H2390"/>
    <mergeCell ref="I2390:J2390"/>
    <mergeCell ref="K2390:L2390"/>
    <mergeCell ref="M2388:N2388"/>
    <mergeCell ref="A2389:B2389"/>
    <mergeCell ref="C2389:H2389"/>
    <mergeCell ref="I2389:J2389"/>
    <mergeCell ref="K2389:L2389"/>
    <mergeCell ref="M2389:N2389"/>
    <mergeCell ref="A2388:B2388"/>
    <mergeCell ref="C2388:H2388"/>
    <mergeCell ref="I2388:J2388"/>
    <mergeCell ref="K2388:L2388"/>
    <mergeCell ref="M2386:N2386"/>
    <mergeCell ref="A2387:B2387"/>
    <mergeCell ref="C2387:H2387"/>
    <mergeCell ref="I2387:J2387"/>
    <mergeCell ref="K2387:L2387"/>
    <mergeCell ref="M2387:N2387"/>
    <mergeCell ref="A2386:B2386"/>
    <mergeCell ref="C2386:H2386"/>
    <mergeCell ref="I2386:J2386"/>
    <mergeCell ref="K2386:L2386"/>
    <mergeCell ref="M2384:N2384"/>
    <mergeCell ref="A2385:B2385"/>
    <mergeCell ref="C2385:H2385"/>
    <mergeCell ref="I2385:J2385"/>
    <mergeCell ref="K2385:L2385"/>
    <mergeCell ref="M2385:N2385"/>
    <mergeCell ref="A2384:B2384"/>
    <mergeCell ref="C2384:H2384"/>
    <mergeCell ref="I2384:J2384"/>
    <mergeCell ref="K2384:L2384"/>
    <mergeCell ref="M2382:N2382"/>
    <mergeCell ref="A2383:B2383"/>
    <mergeCell ref="C2383:H2383"/>
    <mergeCell ref="I2383:J2383"/>
    <mergeCell ref="K2383:L2383"/>
    <mergeCell ref="M2383:N2383"/>
    <mergeCell ref="A2382:B2382"/>
    <mergeCell ref="C2382:H2382"/>
    <mergeCell ref="I2382:J2382"/>
    <mergeCell ref="K2382:L2382"/>
    <mergeCell ref="M2380:N2380"/>
    <mergeCell ref="A2381:B2381"/>
    <mergeCell ref="C2381:H2381"/>
    <mergeCell ref="I2381:J2381"/>
    <mergeCell ref="K2381:L2381"/>
    <mergeCell ref="M2381:N2381"/>
    <mergeCell ref="A2380:B2380"/>
    <mergeCell ref="C2380:H2380"/>
    <mergeCell ref="I2380:J2380"/>
    <mergeCell ref="K2380:L2380"/>
    <mergeCell ref="M2378:N2378"/>
    <mergeCell ref="A2379:B2379"/>
    <mergeCell ref="C2379:H2379"/>
    <mergeCell ref="I2379:J2379"/>
    <mergeCell ref="K2379:L2379"/>
    <mergeCell ref="M2379:N2379"/>
    <mergeCell ref="A2378:B2378"/>
    <mergeCell ref="C2378:H2378"/>
    <mergeCell ref="I2378:J2378"/>
    <mergeCell ref="K2378:L2378"/>
    <mergeCell ref="A2377:H2377"/>
    <mergeCell ref="I2377:J2377"/>
    <mergeCell ref="K2377:L2377"/>
    <mergeCell ref="M2377:N2377"/>
    <mergeCell ref="A2376:H2376"/>
    <mergeCell ref="I2376:J2376"/>
    <mergeCell ref="K2376:L2376"/>
    <mergeCell ref="M2376:N2376"/>
    <mergeCell ref="M2374:N2374"/>
    <mergeCell ref="A2375:B2375"/>
    <mergeCell ref="C2375:H2375"/>
    <mergeCell ref="I2375:J2375"/>
    <mergeCell ref="K2375:L2375"/>
    <mergeCell ref="M2375:N2375"/>
    <mergeCell ref="A2374:B2374"/>
    <mergeCell ref="C2374:H2374"/>
    <mergeCell ref="I2374:J2374"/>
    <mergeCell ref="K2374:L2374"/>
    <mergeCell ref="M2372:N2372"/>
    <mergeCell ref="A2373:B2373"/>
    <mergeCell ref="C2373:H2373"/>
    <mergeCell ref="I2373:J2373"/>
    <mergeCell ref="K2373:L2373"/>
    <mergeCell ref="M2373:N2373"/>
    <mergeCell ref="A2372:B2372"/>
    <mergeCell ref="C2372:H2372"/>
    <mergeCell ref="I2372:J2372"/>
    <mergeCell ref="K2372:L2372"/>
    <mergeCell ref="A2371:H2371"/>
    <mergeCell ref="I2371:J2371"/>
    <mergeCell ref="K2371:L2371"/>
    <mergeCell ref="M2371:N2371"/>
    <mergeCell ref="M2369:N2369"/>
    <mergeCell ref="A2370:H2370"/>
    <mergeCell ref="I2370:J2370"/>
    <mergeCell ref="K2370:L2370"/>
    <mergeCell ref="M2370:N2370"/>
    <mergeCell ref="A2369:B2369"/>
    <mergeCell ref="C2369:H2369"/>
    <mergeCell ref="I2369:J2369"/>
    <mergeCell ref="K2369:L2369"/>
    <mergeCell ref="M2367:N2367"/>
    <mergeCell ref="A2368:B2368"/>
    <mergeCell ref="C2368:H2368"/>
    <mergeCell ref="I2368:J2368"/>
    <mergeCell ref="K2368:L2368"/>
    <mergeCell ref="M2368:N2368"/>
    <mergeCell ref="A2367:B2367"/>
    <mergeCell ref="C2367:H2367"/>
    <mergeCell ref="I2367:J2367"/>
    <mergeCell ref="K2367:L2367"/>
    <mergeCell ref="M2365:N2365"/>
    <mergeCell ref="A2366:B2366"/>
    <mergeCell ref="C2366:H2366"/>
    <mergeCell ref="I2366:J2366"/>
    <mergeCell ref="K2366:L2366"/>
    <mergeCell ref="M2366:N2366"/>
    <mergeCell ref="A2365:B2365"/>
    <mergeCell ref="C2365:H2365"/>
    <mergeCell ref="I2365:J2365"/>
    <mergeCell ref="K2365:L2365"/>
    <mergeCell ref="M2363:N2363"/>
    <mergeCell ref="A2364:B2364"/>
    <mergeCell ref="C2364:H2364"/>
    <mergeCell ref="I2364:J2364"/>
    <mergeCell ref="K2364:L2364"/>
    <mergeCell ref="M2364:N2364"/>
    <mergeCell ref="A2363:B2363"/>
    <mergeCell ref="C2363:H2363"/>
    <mergeCell ref="I2363:J2363"/>
    <mergeCell ref="K2363:L2363"/>
    <mergeCell ref="M2361:N2361"/>
    <mergeCell ref="A2362:B2362"/>
    <mergeCell ref="C2362:H2362"/>
    <mergeCell ref="I2362:J2362"/>
    <mergeCell ref="K2362:L2362"/>
    <mergeCell ref="M2362:N2362"/>
    <mergeCell ref="A2361:B2361"/>
    <mergeCell ref="C2361:H2361"/>
    <mergeCell ref="I2361:J2361"/>
    <mergeCell ref="K2361:L2361"/>
    <mergeCell ref="M2359:N2359"/>
    <mergeCell ref="A2360:B2360"/>
    <mergeCell ref="C2360:H2360"/>
    <mergeCell ref="I2360:J2360"/>
    <mergeCell ref="K2360:L2360"/>
    <mergeCell ref="M2360:N2360"/>
    <mergeCell ref="A2359:B2359"/>
    <mergeCell ref="C2359:H2359"/>
    <mergeCell ref="I2359:J2359"/>
    <mergeCell ref="K2359:L2359"/>
    <mergeCell ref="M2357:N2357"/>
    <mergeCell ref="A2358:B2358"/>
    <mergeCell ref="C2358:H2358"/>
    <mergeCell ref="I2358:J2358"/>
    <mergeCell ref="K2358:L2358"/>
    <mergeCell ref="M2358:N2358"/>
    <mergeCell ref="A2357:B2357"/>
    <mergeCell ref="C2357:H2357"/>
    <mergeCell ref="I2357:J2357"/>
    <mergeCell ref="K2357:L2357"/>
    <mergeCell ref="M2355:N2355"/>
    <mergeCell ref="A2356:B2356"/>
    <mergeCell ref="C2356:H2356"/>
    <mergeCell ref="I2356:J2356"/>
    <mergeCell ref="K2356:L2356"/>
    <mergeCell ref="M2356:N2356"/>
    <mergeCell ref="A2355:B2355"/>
    <mergeCell ref="C2355:H2355"/>
    <mergeCell ref="I2355:J2355"/>
    <mergeCell ref="K2355:L2355"/>
    <mergeCell ref="M2353:N2353"/>
    <mergeCell ref="A2354:B2354"/>
    <mergeCell ref="C2354:H2354"/>
    <mergeCell ref="I2354:J2354"/>
    <mergeCell ref="K2354:L2354"/>
    <mergeCell ref="M2354:N2354"/>
    <mergeCell ref="A2353:B2353"/>
    <mergeCell ref="C2353:H2353"/>
    <mergeCell ref="I2353:J2353"/>
    <mergeCell ref="K2353:L2353"/>
    <mergeCell ref="M2351:N2351"/>
    <mergeCell ref="A2352:B2352"/>
    <mergeCell ref="C2352:H2352"/>
    <mergeCell ref="I2352:J2352"/>
    <mergeCell ref="K2352:L2352"/>
    <mergeCell ref="M2352:N2352"/>
    <mergeCell ref="A2351:B2351"/>
    <mergeCell ref="C2351:H2351"/>
    <mergeCell ref="I2351:J2351"/>
    <mergeCell ref="K2351:L2351"/>
    <mergeCell ref="A2350:H2350"/>
    <mergeCell ref="I2350:J2350"/>
    <mergeCell ref="K2350:L2350"/>
    <mergeCell ref="M2350:N2350"/>
    <mergeCell ref="M2348:N2348"/>
    <mergeCell ref="A2349:H2349"/>
    <mergeCell ref="I2349:J2349"/>
    <mergeCell ref="K2349:L2349"/>
    <mergeCell ref="M2349:N2349"/>
    <mergeCell ref="A2348:B2348"/>
    <mergeCell ref="C2348:H2348"/>
    <mergeCell ref="I2348:J2348"/>
    <mergeCell ref="K2348:L2348"/>
    <mergeCell ref="M2346:N2346"/>
    <mergeCell ref="A2347:B2347"/>
    <mergeCell ref="C2347:H2347"/>
    <mergeCell ref="I2347:J2347"/>
    <mergeCell ref="K2347:L2347"/>
    <mergeCell ref="M2347:N2347"/>
    <mergeCell ref="A2346:B2346"/>
    <mergeCell ref="C2346:H2346"/>
    <mergeCell ref="I2346:J2346"/>
    <mergeCell ref="K2346:L2346"/>
    <mergeCell ref="M2344:N2344"/>
    <mergeCell ref="A2345:B2345"/>
    <mergeCell ref="C2345:H2345"/>
    <mergeCell ref="I2345:J2345"/>
    <mergeCell ref="K2345:L2345"/>
    <mergeCell ref="M2345:N2345"/>
    <mergeCell ref="A2344:B2344"/>
    <mergeCell ref="C2344:H2344"/>
    <mergeCell ref="I2344:J2344"/>
    <mergeCell ref="K2344:L2344"/>
    <mergeCell ref="M2342:N2342"/>
    <mergeCell ref="A2343:B2343"/>
    <mergeCell ref="C2343:H2343"/>
    <mergeCell ref="I2343:J2343"/>
    <mergeCell ref="K2343:L2343"/>
    <mergeCell ref="M2343:N2343"/>
    <mergeCell ref="A2342:B2342"/>
    <mergeCell ref="C2342:H2342"/>
    <mergeCell ref="I2342:J2342"/>
    <mergeCell ref="K2342:L2342"/>
    <mergeCell ref="M2340:N2340"/>
    <mergeCell ref="A2341:B2341"/>
    <mergeCell ref="C2341:H2341"/>
    <mergeCell ref="I2341:J2341"/>
    <mergeCell ref="K2341:L2341"/>
    <mergeCell ref="M2341:N2341"/>
    <mergeCell ref="A2340:B2340"/>
    <mergeCell ref="C2340:H2340"/>
    <mergeCell ref="I2340:J2340"/>
    <mergeCell ref="K2340:L2340"/>
    <mergeCell ref="M2338:N2338"/>
    <mergeCell ref="A2339:B2339"/>
    <mergeCell ref="C2339:H2339"/>
    <mergeCell ref="I2339:J2339"/>
    <mergeCell ref="K2339:L2339"/>
    <mergeCell ref="M2339:N2339"/>
    <mergeCell ref="A2338:B2338"/>
    <mergeCell ref="C2338:H2338"/>
    <mergeCell ref="I2338:J2338"/>
    <mergeCell ref="K2338:L2338"/>
    <mergeCell ref="M2336:N2336"/>
    <mergeCell ref="A2337:B2337"/>
    <mergeCell ref="C2337:H2337"/>
    <mergeCell ref="I2337:J2337"/>
    <mergeCell ref="K2337:L2337"/>
    <mergeCell ref="M2337:N2337"/>
    <mergeCell ref="A2336:B2336"/>
    <mergeCell ref="C2336:H2336"/>
    <mergeCell ref="I2336:J2336"/>
    <mergeCell ref="K2336:L2336"/>
    <mergeCell ref="A2335:H2335"/>
    <mergeCell ref="I2335:J2335"/>
    <mergeCell ref="K2335:L2335"/>
    <mergeCell ref="M2335:N2335"/>
    <mergeCell ref="A2334:H2334"/>
    <mergeCell ref="I2334:J2334"/>
    <mergeCell ref="K2334:L2334"/>
    <mergeCell ref="M2334:N2334"/>
    <mergeCell ref="M2332:N2332"/>
    <mergeCell ref="A2333:B2333"/>
    <mergeCell ref="C2333:H2333"/>
    <mergeCell ref="I2333:J2333"/>
    <mergeCell ref="K2333:L2333"/>
    <mergeCell ref="M2333:N2333"/>
    <mergeCell ref="A2332:B2332"/>
    <mergeCell ref="C2332:H2332"/>
    <mergeCell ref="I2332:J2332"/>
    <mergeCell ref="K2332:L2332"/>
    <mergeCell ref="M2330:N2330"/>
    <mergeCell ref="A2331:B2331"/>
    <mergeCell ref="C2331:H2331"/>
    <mergeCell ref="I2331:J2331"/>
    <mergeCell ref="K2331:L2331"/>
    <mergeCell ref="M2331:N2331"/>
    <mergeCell ref="A2330:B2330"/>
    <mergeCell ref="C2330:H2330"/>
    <mergeCell ref="I2330:J2330"/>
    <mergeCell ref="K2330:L2330"/>
    <mergeCell ref="M2328:N2328"/>
    <mergeCell ref="A2329:B2329"/>
    <mergeCell ref="C2329:H2329"/>
    <mergeCell ref="I2329:J2329"/>
    <mergeCell ref="K2329:L2329"/>
    <mergeCell ref="M2329:N2329"/>
    <mergeCell ref="A2328:B2328"/>
    <mergeCell ref="C2328:H2328"/>
    <mergeCell ref="I2328:J2328"/>
    <mergeCell ref="K2328:L2328"/>
    <mergeCell ref="A2327:H2327"/>
    <mergeCell ref="I2327:J2327"/>
    <mergeCell ref="K2327:L2327"/>
    <mergeCell ref="M2327:N2327"/>
    <mergeCell ref="A2326:H2326"/>
    <mergeCell ref="I2326:J2326"/>
    <mergeCell ref="K2326:L2326"/>
    <mergeCell ref="M2326:N2326"/>
    <mergeCell ref="M2324:N2324"/>
    <mergeCell ref="A2325:B2325"/>
    <mergeCell ref="C2325:H2325"/>
    <mergeCell ref="I2325:J2325"/>
    <mergeCell ref="K2325:L2325"/>
    <mergeCell ref="M2325:N2325"/>
    <mergeCell ref="A2324:B2324"/>
    <mergeCell ref="C2324:H2324"/>
    <mergeCell ref="I2324:J2324"/>
    <mergeCell ref="K2324:L2324"/>
    <mergeCell ref="M2322:N2322"/>
    <mergeCell ref="A2323:B2323"/>
    <mergeCell ref="C2323:H2323"/>
    <mergeCell ref="I2323:J2323"/>
    <mergeCell ref="K2323:L2323"/>
    <mergeCell ref="M2323:N2323"/>
    <mergeCell ref="A2322:B2322"/>
    <mergeCell ref="C2322:H2322"/>
    <mergeCell ref="I2322:J2322"/>
    <mergeCell ref="K2322:L2322"/>
    <mergeCell ref="M2320:N2320"/>
    <mergeCell ref="A2321:B2321"/>
    <mergeCell ref="C2321:H2321"/>
    <mergeCell ref="I2321:J2321"/>
    <mergeCell ref="K2321:L2321"/>
    <mergeCell ref="M2321:N2321"/>
    <mergeCell ref="A2320:B2320"/>
    <mergeCell ref="C2320:H2320"/>
    <mergeCell ref="I2320:J2320"/>
    <mergeCell ref="K2320:L2320"/>
    <mergeCell ref="M2318:N2318"/>
    <mergeCell ref="A2319:B2319"/>
    <mergeCell ref="C2319:H2319"/>
    <mergeCell ref="I2319:J2319"/>
    <mergeCell ref="K2319:L2319"/>
    <mergeCell ref="M2319:N2319"/>
    <mergeCell ref="A2318:B2318"/>
    <mergeCell ref="C2318:H2318"/>
    <mergeCell ref="I2318:J2318"/>
    <mergeCell ref="K2318:L2318"/>
    <mergeCell ref="M2316:N2316"/>
    <mergeCell ref="A2317:B2317"/>
    <mergeCell ref="C2317:H2317"/>
    <mergeCell ref="I2317:J2317"/>
    <mergeCell ref="K2317:L2317"/>
    <mergeCell ref="M2317:N2317"/>
    <mergeCell ref="A2316:B2316"/>
    <mergeCell ref="C2316:H2316"/>
    <mergeCell ref="I2316:J2316"/>
    <mergeCell ref="K2316:L2316"/>
    <mergeCell ref="M2314:N2314"/>
    <mergeCell ref="A2315:B2315"/>
    <mergeCell ref="C2315:H2315"/>
    <mergeCell ref="I2315:J2315"/>
    <mergeCell ref="K2315:L2315"/>
    <mergeCell ref="M2315:N2315"/>
    <mergeCell ref="A2314:B2314"/>
    <mergeCell ref="C2314:H2314"/>
    <mergeCell ref="I2314:J2314"/>
    <mergeCell ref="K2314:L2314"/>
    <mergeCell ref="M2312:N2312"/>
    <mergeCell ref="A2313:B2313"/>
    <mergeCell ref="C2313:H2313"/>
    <mergeCell ref="I2313:J2313"/>
    <mergeCell ref="K2313:L2313"/>
    <mergeCell ref="M2313:N2313"/>
    <mergeCell ref="A2312:B2312"/>
    <mergeCell ref="C2312:H2312"/>
    <mergeCell ref="I2312:J2312"/>
    <mergeCell ref="K2312:L2312"/>
    <mergeCell ref="M2310:N2310"/>
    <mergeCell ref="A2311:B2311"/>
    <mergeCell ref="C2311:H2311"/>
    <mergeCell ref="I2311:J2311"/>
    <mergeCell ref="K2311:L2311"/>
    <mergeCell ref="M2311:N2311"/>
    <mergeCell ref="A2310:B2310"/>
    <mergeCell ref="C2310:H2310"/>
    <mergeCell ref="I2310:J2310"/>
    <mergeCell ref="K2310:L2310"/>
    <mergeCell ref="M2308:N2308"/>
    <mergeCell ref="A2309:B2309"/>
    <mergeCell ref="C2309:H2309"/>
    <mergeCell ref="I2309:J2309"/>
    <mergeCell ref="K2309:L2309"/>
    <mergeCell ref="M2309:N2309"/>
    <mergeCell ref="A2308:B2308"/>
    <mergeCell ref="C2308:H2308"/>
    <mergeCell ref="I2308:J2308"/>
    <mergeCell ref="K2308:L2308"/>
    <mergeCell ref="M2306:N2306"/>
    <mergeCell ref="A2307:B2307"/>
    <mergeCell ref="C2307:H2307"/>
    <mergeCell ref="I2307:J2307"/>
    <mergeCell ref="K2307:L2307"/>
    <mergeCell ref="M2307:N2307"/>
    <mergeCell ref="A2306:B2306"/>
    <mergeCell ref="C2306:H2306"/>
    <mergeCell ref="I2306:J2306"/>
    <mergeCell ref="K2306:L2306"/>
    <mergeCell ref="A2305:H2305"/>
    <mergeCell ref="I2305:J2305"/>
    <mergeCell ref="K2305:L2305"/>
    <mergeCell ref="M2305:N2305"/>
    <mergeCell ref="A2304:H2304"/>
    <mergeCell ref="I2304:J2304"/>
    <mergeCell ref="K2304:L2304"/>
    <mergeCell ref="M2304:N2304"/>
    <mergeCell ref="M2302:N2302"/>
    <mergeCell ref="A2303:B2303"/>
    <mergeCell ref="C2303:H2303"/>
    <mergeCell ref="I2303:J2303"/>
    <mergeCell ref="K2303:L2303"/>
    <mergeCell ref="M2303:N2303"/>
    <mergeCell ref="A2302:B2302"/>
    <mergeCell ref="C2302:H2302"/>
    <mergeCell ref="I2302:J2302"/>
    <mergeCell ref="K2302:L2302"/>
    <mergeCell ref="A2301:H2301"/>
    <mergeCell ref="I2301:J2301"/>
    <mergeCell ref="K2301:L2301"/>
    <mergeCell ref="M2301:N2301"/>
    <mergeCell ref="A2300:H2300"/>
    <mergeCell ref="I2300:J2300"/>
    <mergeCell ref="K2300:L2300"/>
    <mergeCell ref="M2300:N2300"/>
    <mergeCell ref="M2298:N2298"/>
    <mergeCell ref="A2299:B2299"/>
    <mergeCell ref="C2299:H2299"/>
    <mergeCell ref="I2299:J2299"/>
    <mergeCell ref="K2299:L2299"/>
    <mergeCell ref="M2299:N2299"/>
    <mergeCell ref="A2298:B2298"/>
    <mergeCell ref="C2298:H2298"/>
    <mergeCell ref="I2298:J2298"/>
    <mergeCell ref="K2298:L2298"/>
    <mergeCell ref="M2296:N2296"/>
    <mergeCell ref="A2297:B2297"/>
    <mergeCell ref="C2297:H2297"/>
    <mergeCell ref="I2297:J2297"/>
    <mergeCell ref="K2297:L2297"/>
    <mergeCell ref="M2297:N2297"/>
    <mergeCell ref="A2296:B2296"/>
    <mergeCell ref="C2296:H2296"/>
    <mergeCell ref="I2296:J2296"/>
    <mergeCell ref="K2296:L2296"/>
    <mergeCell ref="A2295:H2295"/>
    <mergeCell ref="I2295:J2295"/>
    <mergeCell ref="K2295:L2295"/>
    <mergeCell ref="M2295:N2295"/>
    <mergeCell ref="A2294:H2294"/>
    <mergeCell ref="I2294:J2294"/>
    <mergeCell ref="K2294:L2294"/>
    <mergeCell ref="M2294:N2294"/>
    <mergeCell ref="M2292:N2292"/>
    <mergeCell ref="A2293:B2293"/>
    <mergeCell ref="C2293:H2293"/>
    <mergeCell ref="I2293:J2293"/>
    <mergeCell ref="K2293:L2293"/>
    <mergeCell ref="M2293:N2293"/>
    <mergeCell ref="A2292:B2292"/>
    <mergeCell ref="C2292:H2292"/>
    <mergeCell ref="I2292:J2292"/>
    <mergeCell ref="K2292:L2292"/>
    <mergeCell ref="M2290:N2290"/>
    <mergeCell ref="A2291:B2291"/>
    <mergeCell ref="C2291:H2291"/>
    <mergeCell ref="I2291:J2291"/>
    <mergeCell ref="K2291:L2291"/>
    <mergeCell ref="M2291:N2291"/>
    <mergeCell ref="A2290:B2290"/>
    <mergeCell ref="C2290:H2290"/>
    <mergeCell ref="I2290:J2290"/>
    <mergeCell ref="K2290:L2290"/>
    <mergeCell ref="M2288:N2288"/>
    <mergeCell ref="A2289:B2289"/>
    <mergeCell ref="C2289:H2289"/>
    <mergeCell ref="I2289:J2289"/>
    <mergeCell ref="K2289:L2289"/>
    <mergeCell ref="M2289:N2289"/>
    <mergeCell ref="A2288:B2288"/>
    <mergeCell ref="C2288:H2288"/>
    <mergeCell ref="I2288:J2288"/>
    <mergeCell ref="K2288:L2288"/>
    <mergeCell ref="M2286:N2286"/>
    <mergeCell ref="A2287:B2287"/>
    <mergeCell ref="C2287:H2287"/>
    <mergeCell ref="I2287:J2287"/>
    <mergeCell ref="K2287:L2287"/>
    <mergeCell ref="M2287:N2287"/>
    <mergeCell ref="A2286:B2286"/>
    <mergeCell ref="C2286:H2286"/>
    <mergeCell ref="I2286:J2286"/>
    <mergeCell ref="K2286:L2286"/>
    <mergeCell ref="M2284:N2284"/>
    <mergeCell ref="A2285:B2285"/>
    <mergeCell ref="C2285:H2285"/>
    <mergeCell ref="I2285:J2285"/>
    <mergeCell ref="K2285:L2285"/>
    <mergeCell ref="M2285:N2285"/>
    <mergeCell ref="A2284:B2284"/>
    <mergeCell ref="C2284:H2284"/>
    <mergeCell ref="I2284:J2284"/>
    <mergeCell ref="K2284:L2284"/>
    <mergeCell ref="M2282:N2282"/>
    <mergeCell ref="A2283:B2283"/>
    <mergeCell ref="C2283:H2283"/>
    <mergeCell ref="I2283:J2283"/>
    <mergeCell ref="K2283:L2283"/>
    <mergeCell ref="M2283:N2283"/>
    <mergeCell ref="A2282:B2282"/>
    <mergeCell ref="C2282:H2282"/>
    <mergeCell ref="I2282:J2282"/>
    <mergeCell ref="K2282:L2282"/>
    <mergeCell ref="A2281:H2281"/>
    <mergeCell ref="I2281:J2281"/>
    <mergeCell ref="K2281:L2281"/>
    <mergeCell ref="M2281:N2281"/>
    <mergeCell ref="A2280:H2280"/>
    <mergeCell ref="I2280:J2280"/>
    <mergeCell ref="K2280:L2280"/>
    <mergeCell ref="M2280:N2280"/>
    <mergeCell ref="M2278:N2278"/>
    <mergeCell ref="A2279:B2279"/>
    <mergeCell ref="C2279:H2279"/>
    <mergeCell ref="I2279:J2279"/>
    <mergeCell ref="K2279:L2279"/>
    <mergeCell ref="M2279:N2279"/>
    <mergeCell ref="A2278:B2278"/>
    <mergeCell ref="C2278:H2278"/>
    <mergeCell ref="I2278:J2278"/>
    <mergeCell ref="K2278:L2278"/>
    <mergeCell ref="A2277:H2277"/>
    <mergeCell ref="I2277:J2277"/>
    <mergeCell ref="K2277:L2277"/>
    <mergeCell ref="M2277:N2277"/>
    <mergeCell ref="A2276:H2276"/>
    <mergeCell ref="I2276:J2276"/>
    <mergeCell ref="K2276:L2276"/>
    <mergeCell ref="M2276:N2276"/>
    <mergeCell ref="M2274:N2274"/>
    <mergeCell ref="A2275:B2275"/>
    <mergeCell ref="C2275:H2275"/>
    <mergeCell ref="I2275:J2275"/>
    <mergeCell ref="K2275:L2275"/>
    <mergeCell ref="M2275:N2275"/>
    <mergeCell ref="A2274:B2274"/>
    <mergeCell ref="C2274:H2274"/>
    <mergeCell ref="I2274:J2274"/>
    <mergeCell ref="K2274:L2274"/>
    <mergeCell ref="M2272:N2272"/>
    <mergeCell ref="A2273:B2273"/>
    <mergeCell ref="C2273:H2273"/>
    <mergeCell ref="I2273:J2273"/>
    <mergeCell ref="K2273:L2273"/>
    <mergeCell ref="M2273:N2273"/>
    <mergeCell ref="A2272:B2272"/>
    <mergeCell ref="C2272:H2272"/>
    <mergeCell ref="I2272:J2272"/>
    <mergeCell ref="K2272:L2272"/>
    <mergeCell ref="A2271:H2271"/>
    <mergeCell ref="I2271:J2271"/>
    <mergeCell ref="K2271:L2271"/>
    <mergeCell ref="M2271:N2271"/>
    <mergeCell ref="A2270:H2270"/>
    <mergeCell ref="I2270:J2270"/>
    <mergeCell ref="K2270:L2270"/>
    <mergeCell ref="M2270:N2270"/>
    <mergeCell ref="M2268:N2268"/>
    <mergeCell ref="A2269:B2269"/>
    <mergeCell ref="C2269:H2269"/>
    <mergeCell ref="I2269:J2269"/>
    <mergeCell ref="K2269:L2269"/>
    <mergeCell ref="M2269:N2269"/>
    <mergeCell ref="A2268:B2268"/>
    <mergeCell ref="C2268:H2268"/>
    <mergeCell ref="I2268:J2268"/>
    <mergeCell ref="K2268:L2268"/>
    <mergeCell ref="A2267:H2267"/>
    <mergeCell ref="I2267:J2267"/>
    <mergeCell ref="K2267:L2267"/>
    <mergeCell ref="M2267:N2267"/>
    <mergeCell ref="M2265:N2265"/>
    <mergeCell ref="A2266:H2266"/>
    <mergeCell ref="I2266:J2266"/>
    <mergeCell ref="K2266:L2266"/>
    <mergeCell ref="M2266:N2266"/>
    <mergeCell ref="A2265:B2265"/>
    <mergeCell ref="C2265:H2265"/>
    <mergeCell ref="I2265:J2265"/>
    <mergeCell ref="K2265:L2265"/>
    <mergeCell ref="M2263:N2263"/>
    <mergeCell ref="A2264:B2264"/>
    <mergeCell ref="C2264:H2264"/>
    <mergeCell ref="I2264:J2264"/>
    <mergeCell ref="K2264:L2264"/>
    <mergeCell ref="M2264:N2264"/>
    <mergeCell ref="A2263:B2263"/>
    <mergeCell ref="C2263:H2263"/>
    <mergeCell ref="I2263:J2263"/>
    <mergeCell ref="K2263:L2263"/>
    <mergeCell ref="A2262:H2262"/>
    <mergeCell ref="I2262:J2262"/>
    <mergeCell ref="K2262:L2262"/>
    <mergeCell ref="M2262:N2262"/>
    <mergeCell ref="A2261:H2261"/>
    <mergeCell ref="I2261:J2261"/>
    <mergeCell ref="K2261:L2261"/>
    <mergeCell ref="M2261:N2261"/>
    <mergeCell ref="M2259:N2259"/>
    <mergeCell ref="A2260:B2260"/>
    <mergeCell ref="C2260:H2260"/>
    <mergeCell ref="I2260:J2260"/>
    <mergeCell ref="K2260:L2260"/>
    <mergeCell ref="M2260:N2260"/>
    <mergeCell ref="A2259:B2259"/>
    <mergeCell ref="C2259:H2259"/>
    <mergeCell ref="I2259:J2259"/>
    <mergeCell ref="K2259:L2259"/>
    <mergeCell ref="A2258:H2258"/>
    <mergeCell ref="I2258:J2258"/>
    <mergeCell ref="K2258:L2258"/>
    <mergeCell ref="M2258:N2258"/>
    <mergeCell ref="M2256:N2256"/>
    <mergeCell ref="A2257:H2257"/>
    <mergeCell ref="I2257:J2257"/>
    <mergeCell ref="K2257:L2257"/>
    <mergeCell ref="M2257:N2257"/>
    <mergeCell ref="A2256:B2256"/>
    <mergeCell ref="C2256:H2256"/>
    <mergeCell ref="I2256:J2256"/>
    <mergeCell ref="K2256:L2256"/>
    <mergeCell ref="M2254:N2254"/>
    <mergeCell ref="A2255:B2255"/>
    <mergeCell ref="C2255:H2255"/>
    <mergeCell ref="I2255:J2255"/>
    <mergeCell ref="K2255:L2255"/>
    <mergeCell ref="M2255:N2255"/>
    <mergeCell ref="A2254:B2254"/>
    <mergeCell ref="C2254:H2254"/>
    <mergeCell ref="I2254:J2254"/>
    <mergeCell ref="K2254:L2254"/>
    <mergeCell ref="A2253:H2253"/>
    <mergeCell ref="I2253:J2253"/>
    <mergeCell ref="K2253:L2253"/>
    <mergeCell ref="M2253:N2253"/>
    <mergeCell ref="A2252:H2252"/>
    <mergeCell ref="I2252:J2252"/>
    <mergeCell ref="K2252:L2252"/>
    <mergeCell ref="M2252:N2252"/>
    <mergeCell ref="M2250:N2250"/>
    <mergeCell ref="A2251:B2251"/>
    <mergeCell ref="C2251:H2251"/>
    <mergeCell ref="I2251:J2251"/>
    <mergeCell ref="K2251:L2251"/>
    <mergeCell ref="M2251:N2251"/>
    <mergeCell ref="A2250:B2250"/>
    <mergeCell ref="C2250:H2250"/>
    <mergeCell ref="I2250:J2250"/>
    <mergeCell ref="K2250:L2250"/>
    <mergeCell ref="A2249:H2249"/>
    <mergeCell ref="I2249:J2249"/>
    <mergeCell ref="K2249:L2249"/>
    <mergeCell ref="M2249:N2249"/>
    <mergeCell ref="M2247:N2247"/>
    <mergeCell ref="A2248:H2248"/>
    <mergeCell ref="I2248:J2248"/>
    <mergeCell ref="K2248:L2248"/>
    <mergeCell ref="M2248:N2248"/>
    <mergeCell ref="A2247:B2247"/>
    <mergeCell ref="C2247:H2247"/>
    <mergeCell ref="I2247:J2247"/>
    <mergeCell ref="K2247:L2247"/>
    <mergeCell ref="M2245:N2245"/>
    <mergeCell ref="A2246:B2246"/>
    <mergeCell ref="C2246:H2246"/>
    <mergeCell ref="I2246:J2246"/>
    <mergeCell ref="K2246:L2246"/>
    <mergeCell ref="M2246:N2246"/>
    <mergeCell ref="A2245:B2245"/>
    <mergeCell ref="C2245:H2245"/>
    <mergeCell ref="I2245:J2245"/>
    <mergeCell ref="K2245:L2245"/>
    <mergeCell ref="M2243:N2243"/>
    <mergeCell ref="A2244:B2244"/>
    <mergeCell ref="C2244:H2244"/>
    <mergeCell ref="I2244:J2244"/>
    <mergeCell ref="K2244:L2244"/>
    <mergeCell ref="M2244:N2244"/>
    <mergeCell ref="A2243:B2243"/>
    <mergeCell ref="C2243:H2243"/>
    <mergeCell ref="I2243:J2243"/>
    <mergeCell ref="K2243:L2243"/>
    <mergeCell ref="M2241:N2241"/>
    <mergeCell ref="A2242:B2242"/>
    <mergeCell ref="C2242:H2242"/>
    <mergeCell ref="I2242:J2242"/>
    <mergeCell ref="K2242:L2242"/>
    <mergeCell ref="M2242:N2242"/>
    <mergeCell ref="A2241:B2241"/>
    <mergeCell ref="C2241:H2241"/>
    <mergeCell ref="I2241:J2241"/>
    <mergeCell ref="K2241:L2241"/>
    <mergeCell ref="M2239:N2239"/>
    <mergeCell ref="A2240:B2240"/>
    <mergeCell ref="C2240:H2240"/>
    <mergeCell ref="I2240:J2240"/>
    <mergeCell ref="K2240:L2240"/>
    <mergeCell ref="M2240:N2240"/>
    <mergeCell ref="A2239:B2239"/>
    <mergeCell ref="C2239:H2239"/>
    <mergeCell ref="I2239:J2239"/>
    <mergeCell ref="K2239:L2239"/>
    <mergeCell ref="M2237:N2237"/>
    <mergeCell ref="A2238:B2238"/>
    <mergeCell ref="C2238:H2238"/>
    <mergeCell ref="I2238:J2238"/>
    <mergeCell ref="K2238:L2238"/>
    <mergeCell ref="M2238:N2238"/>
    <mergeCell ref="A2237:B2237"/>
    <mergeCell ref="C2237:H2237"/>
    <mergeCell ref="I2237:J2237"/>
    <mergeCell ref="K2237:L2237"/>
    <mergeCell ref="M2235:N2235"/>
    <mergeCell ref="A2236:B2236"/>
    <mergeCell ref="C2236:H2236"/>
    <mergeCell ref="I2236:J2236"/>
    <mergeCell ref="K2236:L2236"/>
    <mergeCell ref="M2236:N2236"/>
    <mergeCell ref="A2235:B2235"/>
    <mergeCell ref="C2235:H2235"/>
    <mergeCell ref="I2235:J2235"/>
    <mergeCell ref="K2235:L2235"/>
    <mergeCell ref="M2233:N2233"/>
    <mergeCell ref="A2234:B2234"/>
    <mergeCell ref="C2234:H2234"/>
    <mergeCell ref="I2234:J2234"/>
    <mergeCell ref="K2234:L2234"/>
    <mergeCell ref="M2234:N2234"/>
    <mergeCell ref="A2233:B2233"/>
    <mergeCell ref="C2233:H2233"/>
    <mergeCell ref="I2233:J2233"/>
    <mergeCell ref="K2233:L2233"/>
    <mergeCell ref="M2231:N2231"/>
    <mergeCell ref="A2232:B2232"/>
    <mergeCell ref="C2232:H2232"/>
    <mergeCell ref="I2232:J2232"/>
    <mergeCell ref="K2232:L2232"/>
    <mergeCell ref="M2232:N2232"/>
    <mergeCell ref="A2231:B2231"/>
    <mergeCell ref="C2231:H2231"/>
    <mergeCell ref="I2231:J2231"/>
    <mergeCell ref="K2231:L2231"/>
    <mergeCell ref="M2229:N2229"/>
    <mergeCell ref="A2230:B2230"/>
    <mergeCell ref="C2230:H2230"/>
    <mergeCell ref="I2230:J2230"/>
    <mergeCell ref="K2230:L2230"/>
    <mergeCell ref="M2230:N2230"/>
    <mergeCell ref="A2229:B2229"/>
    <mergeCell ref="C2229:H2229"/>
    <mergeCell ref="I2229:J2229"/>
    <mergeCell ref="K2229:L2229"/>
    <mergeCell ref="M2227:N2227"/>
    <mergeCell ref="A2228:B2228"/>
    <mergeCell ref="C2228:H2228"/>
    <mergeCell ref="I2228:J2228"/>
    <mergeCell ref="K2228:L2228"/>
    <mergeCell ref="M2228:N2228"/>
    <mergeCell ref="A2227:B2227"/>
    <mergeCell ref="C2227:H2227"/>
    <mergeCell ref="I2227:J2227"/>
    <mergeCell ref="K2227:L2227"/>
    <mergeCell ref="A2226:H2226"/>
    <mergeCell ref="I2226:J2226"/>
    <mergeCell ref="K2226:L2226"/>
    <mergeCell ref="M2226:N2226"/>
    <mergeCell ref="A2225:H2225"/>
    <mergeCell ref="I2225:J2225"/>
    <mergeCell ref="K2225:L2225"/>
    <mergeCell ref="M2225:N2225"/>
    <mergeCell ref="M2223:N2223"/>
    <mergeCell ref="A2224:B2224"/>
    <mergeCell ref="C2224:H2224"/>
    <mergeCell ref="I2224:J2224"/>
    <mergeCell ref="K2224:L2224"/>
    <mergeCell ref="M2224:N2224"/>
    <mergeCell ref="A2223:B2223"/>
    <mergeCell ref="C2223:H2223"/>
    <mergeCell ref="I2223:J2223"/>
    <mergeCell ref="K2223:L2223"/>
    <mergeCell ref="A2222:H2222"/>
    <mergeCell ref="I2222:J2222"/>
    <mergeCell ref="K2222:L2222"/>
    <mergeCell ref="M2222:N2222"/>
    <mergeCell ref="M2220:N2220"/>
    <mergeCell ref="A2221:B2221"/>
    <mergeCell ref="C2221:H2221"/>
    <mergeCell ref="I2221:J2221"/>
    <mergeCell ref="K2221:L2221"/>
    <mergeCell ref="M2221:N2221"/>
    <mergeCell ref="A2220:B2220"/>
    <mergeCell ref="C2220:H2220"/>
    <mergeCell ref="I2220:J2220"/>
    <mergeCell ref="K2220:L2220"/>
    <mergeCell ref="M2218:N2218"/>
    <mergeCell ref="A2219:B2219"/>
    <mergeCell ref="C2219:H2219"/>
    <mergeCell ref="I2219:J2219"/>
    <mergeCell ref="K2219:L2219"/>
    <mergeCell ref="M2219:N2219"/>
    <mergeCell ref="A2218:B2218"/>
    <mergeCell ref="C2218:H2218"/>
    <mergeCell ref="I2218:J2218"/>
    <mergeCell ref="K2218:L2218"/>
    <mergeCell ref="M2216:N2216"/>
    <mergeCell ref="A2217:B2217"/>
    <mergeCell ref="C2217:H2217"/>
    <mergeCell ref="I2217:J2217"/>
    <mergeCell ref="K2217:L2217"/>
    <mergeCell ref="M2217:N2217"/>
    <mergeCell ref="A2216:B2216"/>
    <mergeCell ref="C2216:H2216"/>
    <mergeCell ref="I2216:J2216"/>
    <mergeCell ref="K2216:L2216"/>
    <mergeCell ref="M2214:N2214"/>
    <mergeCell ref="A2215:B2215"/>
    <mergeCell ref="C2215:H2215"/>
    <mergeCell ref="I2215:J2215"/>
    <mergeCell ref="K2215:L2215"/>
    <mergeCell ref="M2215:N2215"/>
    <mergeCell ref="A2214:B2214"/>
    <mergeCell ref="C2214:H2214"/>
    <mergeCell ref="I2214:J2214"/>
    <mergeCell ref="K2214:L2214"/>
    <mergeCell ref="M2212:N2212"/>
    <mergeCell ref="A2213:B2213"/>
    <mergeCell ref="C2213:H2213"/>
    <mergeCell ref="I2213:J2213"/>
    <mergeCell ref="K2213:L2213"/>
    <mergeCell ref="M2213:N2213"/>
    <mergeCell ref="A2212:B2212"/>
    <mergeCell ref="C2212:H2212"/>
    <mergeCell ref="I2212:J2212"/>
    <mergeCell ref="K2212:L2212"/>
    <mergeCell ref="M2210:N2210"/>
    <mergeCell ref="A2211:B2211"/>
    <mergeCell ref="C2211:H2211"/>
    <mergeCell ref="I2211:J2211"/>
    <mergeCell ref="K2211:L2211"/>
    <mergeCell ref="M2211:N2211"/>
    <mergeCell ref="A2210:B2210"/>
    <mergeCell ref="C2210:H2210"/>
    <mergeCell ref="I2210:J2210"/>
    <mergeCell ref="K2210:L2210"/>
    <mergeCell ref="M2208:N2208"/>
    <mergeCell ref="A2209:B2209"/>
    <mergeCell ref="C2209:H2209"/>
    <mergeCell ref="I2209:J2209"/>
    <mergeCell ref="K2209:L2209"/>
    <mergeCell ref="M2209:N2209"/>
    <mergeCell ref="A2208:B2208"/>
    <mergeCell ref="C2208:H2208"/>
    <mergeCell ref="I2208:J2208"/>
    <mergeCell ref="K2208:L2208"/>
    <mergeCell ref="A2207:H2207"/>
    <mergeCell ref="I2207:J2207"/>
    <mergeCell ref="K2207:L2207"/>
    <mergeCell ref="M2207:N2207"/>
    <mergeCell ref="A2206:H2206"/>
    <mergeCell ref="I2206:J2206"/>
    <mergeCell ref="K2206:L2206"/>
    <mergeCell ref="M2206:N2206"/>
    <mergeCell ref="M2204:N2204"/>
    <mergeCell ref="A2205:B2205"/>
    <mergeCell ref="C2205:H2205"/>
    <mergeCell ref="I2205:J2205"/>
    <mergeCell ref="K2205:L2205"/>
    <mergeCell ref="M2205:N2205"/>
    <mergeCell ref="A2204:B2204"/>
    <mergeCell ref="C2204:H2204"/>
    <mergeCell ref="I2204:J2204"/>
    <mergeCell ref="K2204:L2204"/>
    <mergeCell ref="M2202:N2202"/>
    <mergeCell ref="A2203:B2203"/>
    <mergeCell ref="C2203:H2203"/>
    <mergeCell ref="I2203:J2203"/>
    <mergeCell ref="K2203:L2203"/>
    <mergeCell ref="M2203:N2203"/>
    <mergeCell ref="A2202:B2202"/>
    <mergeCell ref="C2202:H2202"/>
    <mergeCell ref="I2202:J2202"/>
    <mergeCell ref="K2202:L2202"/>
    <mergeCell ref="M2200:N2200"/>
    <mergeCell ref="A2201:B2201"/>
    <mergeCell ref="C2201:H2201"/>
    <mergeCell ref="I2201:J2201"/>
    <mergeCell ref="K2201:L2201"/>
    <mergeCell ref="M2201:N2201"/>
    <mergeCell ref="A2200:B2200"/>
    <mergeCell ref="C2200:H2200"/>
    <mergeCell ref="I2200:J2200"/>
    <mergeCell ref="K2200:L2200"/>
    <mergeCell ref="A2199:H2199"/>
    <mergeCell ref="I2199:J2199"/>
    <mergeCell ref="K2199:L2199"/>
    <mergeCell ref="M2199:N2199"/>
    <mergeCell ref="M2197:N2197"/>
    <mergeCell ref="A2198:H2198"/>
    <mergeCell ref="I2198:J2198"/>
    <mergeCell ref="K2198:L2198"/>
    <mergeCell ref="M2198:N2198"/>
    <mergeCell ref="A2197:B2197"/>
    <mergeCell ref="C2197:H2197"/>
    <mergeCell ref="I2197:J2197"/>
    <mergeCell ref="K2197:L2197"/>
    <mergeCell ref="M2195:N2195"/>
    <mergeCell ref="A2196:B2196"/>
    <mergeCell ref="C2196:H2196"/>
    <mergeCell ref="I2196:J2196"/>
    <mergeCell ref="K2196:L2196"/>
    <mergeCell ref="M2196:N2196"/>
    <mergeCell ref="A2195:B2195"/>
    <mergeCell ref="C2195:H2195"/>
    <mergeCell ref="I2195:J2195"/>
    <mergeCell ref="K2195:L2195"/>
    <mergeCell ref="M2193:N2193"/>
    <mergeCell ref="A2194:B2194"/>
    <mergeCell ref="C2194:H2194"/>
    <mergeCell ref="I2194:J2194"/>
    <mergeCell ref="K2194:L2194"/>
    <mergeCell ref="M2194:N2194"/>
    <mergeCell ref="A2193:B2193"/>
    <mergeCell ref="C2193:H2193"/>
    <mergeCell ref="I2193:J2193"/>
    <mergeCell ref="K2193:L2193"/>
    <mergeCell ref="A2192:H2192"/>
    <mergeCell ref="I2192:J2192"/>
    <mergeCell ref="K2192:L2192"/>
    <mergeCell ref="M2192:N2192"/>
    <mergeCell ref="M2190:N2190"/>
    <mergeCell ref="A2191:H2191"/>
    <mergeCell ref="I2191:J2191"/>
    <mergeCell ref="K2191:L2191"/>
    <mergeCell ref="M2191:N2191"/>
    <mergeCell ref="A2190:B2190"/>
    <mergeCell ref="C2190:H2190"/>
    <mergeCell ref="I2190:J2190"/>
    <mergeCell ref="K2190:L2190"/>
    <mergeCell ref="M2188:N2188"/>
    <mergeCell ref="A2189:B2189"/>
    <mergeCell ref="C2189:H2189"/>
    <mergeCell ref="I2189:J2189"/>
    <mergeCell ref="K2189:L2189"/>
    <mergeCell ref="M2189:N2189"/>
    <mergeCell ref="A2188:B2188"/>
    <mergeCell ref="C2188:H2188"/>
    <mergeCell ref="I2188:J2188"/>
    <mergeCell ref="K2188:L2188"/>
    <mergeCell ref="M2186:N2186"/>
    <mergeCell ref="A2187:B2187"/>
    <mergeCell ref="C2187:H2187"/>
    <mergeCell ref="I2187:J2187"/>
    <mergeCell ref="K2187:L2187"/>
    <mergeCell ref="M2187:N2187"/>
    <mergeCell ref="A2186:B2186"/>
    <mergeCell ref="C2186:H2186"/>
    <mergeCell ref="I2186:J2186"/>
    <mergeCell ref="K2186:L2186"/>
    <mergeCell ref="A2185:H2185"/>
    <mergeCell ref="I2185:J2185"/>
    <mergeCell ref="K2185:L2185"/>
    <mergeCell ref="M2185:N2185"/>
    <mergeCell ref="A2184:H2184"/>
    <mergeCell ref="I2184:J2184"/>
    <mergeCell ref="K2184:L2184"/>
    <mergeCell ref="M2184:N2184"/>
    <mergeCell ref="M2182:N2182"/>
    <mergeCell ref="A2183:B2183"/>
    <mergeCell ref="C2183:H2183"/>
    <mergeCell ref="I2183:J2183"/>
    <mergeCell ref="K2183:L2183"/>
    <mergeCell ref="M2183:N2183"/>
    <mergeCell ref="A2182:B2182"/>
    <mergeCell ref="C2182:H2182"/>
    <mergeCell ref="I2182:J2182"/>
    <mergeCell ref="K2182:L2182"/>
    <mergeCell ref="M2180:N2180"/>
    <mergeCell ref="A2181:B2181"/>
    <mergeCell ref="C2181:H2181"/>
    <mergeCell ref="I2181:J2181"/>
    <mergeCell ref="K2181:L2181"/>
    <mergeCell ref="M2181:N2181"/>
    <mergeCell ref="A2180:B2180"/>
    <mergeCell ref="C2180:H2180"/>
    <mergeCell ref="I2180:J2180"/>
    <mergeCell ref="K2180:L2180"/>
    <mergeCell ref="A2179:H2179"/>
    <mergeCell ref="I2179:J2179"/>
    <mergeCell ref="K2179:L2179"/>
    <mergeCell ref="M2179:N2179"/>
    <mergeCell ref="M2177:N2177"/>
    <mergeCell ref="A2178:H2178"/>
    <mergeCell ref="I2178:J2178"/>
    <mergeCell ref="K2178:L2178"/>
    <mergeCell ref="M2178:N2178"/>
    <mergeCell ref="A2177:B2177"/>
    <mergeCell ref="C2177:H2177"/>
    <mergeCell ref="I2177:J2177"/>
    <mergeCell ref="K2177:L2177"/>
    <mergeCell ref="M2175:N2175"/>
    <mergeCell ref="A2176:B2176"/>
    <mergeCell ref="C2176:H2176"/>
    <mergeCell ref="I2176:J2176"/>
    <mergeCell ref="K2176:L2176"/>
    <mergeCell ref="M2176:N2176"/>
    <mergeCell ref="A2175:B2175"/>
    <mergeCell ref="C2175:H2175"/>
    <mergeCell ref="I2175:J2175"/>
    <mergeCell ref="K2175:L2175"/>
    <mergeCell ref="A2174:H2174"/>
    <mergeCell ref="I2174:J2174"/>
    <mergeCell ref="K2174:L2174"/>
    <mergeCell ref="M2174:N2174"/>
    <mergeCell ref="M2172:N2172"/>
    <mergeCell ref="A2173:B2173"/>
    <mergeCell ref="C2173:H2173"/>
    <mergeCell ref="I2173:J2173"/>
    <mergeCell ref="K2173:L2173"/>
    <mergeCell ref="M2173:N2173"/>
    <mergeCell ref="A2172:B2172"/>
    <mergeCell ref="C2172:H2172"/>
    <mergeCell ref="I2172:J2172"/>
    <mergeCell ref="K2172:L2172"/>
    <mergeCell ref="M2170:N2170"/>
    <mergeCell ref="A2171:B2171"/>
    <mergeCell ref="C2171:H2171"/>
    <mergeCell ref="I2171:J2171"/>
    <mergeCell ref="K2171:L2171"/>
    <mergeCell ref="M2171:N2171"/>
    <mergeCell ref="A2170:B2170"/>
    <mergeCell ref="C2170:H2170"/>
    <mergeCell ref="I2170:J2170"/>
    <mergeCell ref="K2170:L2170"/>
    <mergeCell ref="A2169:H2169"/>
    <mergeCell ref="I2169:J2169"/>
    <mergeCell ref="K2169:L2169"/>
    <mergeCell ref="M2169:N2169"/>
    <mergeCell ref="A2168:H2168"/>
    <mergeCell ref="I2168:J2168"/>
    <mergeCell ref="K2168:L2168"/>
    <mergeCell ref="M2168:N2168"/>
    <mergeCell ref="M2166:N2166"/>
    <mergeCell ref="A2167:B2167"/>
    <mergeCell ref="C2167:H2167"/>
    <mergeCell ref="I2167:J2167"/>
    <mergeCell ref="K2167:L2167"/>
    <mergeCell ref="M2167:N2167"/>
    <mergeCell ref="A2166:B2166"/>
    <mergeCell ref="C2166:H2166"/>
    <mergeCell ref="I2166:J2166"/>
    <mergeCell ref="K2166:L2166"/>
    <mergeCell ref="M2164:N2164"/>
    <mergeCell ref="A2165:B2165"/>
    <mergeCell ref="C2165:H2165"/>
    <mergeCell ref="I2165:J2165"/>
    <mergeCell ref="K2165:L2165"/>
    <mergeCell ref="M2165:N2165"/>
    <mergeCell ref="A2164:B2164"/>
    <mergeCell ref="C2164:H2164"/>
    <mergeCell ref="I2164:J2164"/>
    <mergeCell ref="K2164:L2164"/>
    <mergeCell ref="A2163:H2163"/>
    <mergeCell ref="I2163:J2163"/>
    <mergeCell ref="K2163:L2163"/>
    <mergeCell ref="M2163:N2163"/>
    <mergeCell ref="M2161:N2161"/>
    <mergeCell ref="A2162:H2162"/>
    <mergeCell ref="I2162:J2162"/>
    <mergeCell ref="K2162:L2162"/>
    <mergeCell ref="M2162:N2162"/>
    <mergeCell ref="A2161:B2161"/>
    <mergeCell ref="C2161:H2161"/>
    <mergeCell ref="I2161:J2161"/>
    <mergeCell ref="K2161:L2161"/>
    <mergeCell ref="M2159:N2159"/>
    <mergeCell ref="A2160:B2160"/>
    <mergeCell ref="C2160:H2160"/>
    <mergeCell ref="I2160:J2160"/>
    <mergeCell ref="K2160:L2160"/>
    <mergeCell ref="M2160:N2160"/>
    <mergeCell ref="A2159:B2159"/>
    <mergeCell ref="C2159:H2159"/>
    <mergeCell ref="I2159:J2159"/>
    <mergeCell ref="K2159:L2159"/>
    <mergeCell ref="A2158:H2158"/>
    <mergeCell ref="I2158:J2158"/>
    <mergeCell ref="K2158:L2158"/>
    <mergeCell ref="M2158:N2158"/>
    <mergeCell ref="A2157:H2157"/>
    <mergeCell ref="I2157:J2157"/>
    <mergeCell ref="K2157:L2157"/>
    <mergeCell ref="M2157:N2157"/>
    <mergeCell ref="M2155:N2155"/>
    <mergeCell ref="A2156:B2156"/>
    <mergeCell ref="C2156:H2156"/>
    <mergeCell ref="I2156:J2156"/>
    <mergeCell ref="K2156:L2156"/>
    <mergeCell ref="M2156:N2156"/>
    <mergeCell ref="A2155:B2155"/>
    <mergeCell ref="C2155:H2155"/>
    <mergeCell ref="I2155:J2155"/>
    <mergeCell ref="K2155:L2155"/>
    <mergeCell ref="A2154:H2154"/>
    <mergeCell ref="I2154:J2154"/>
    <mergeCell ref="K2154:L2154"/>
    <mergeCell ref="M2154:N2154"/>
    <mergeCell ref="M2152:N2152"/>
    <mergeCell ref="A2153:H2153"/>
    <mergeCell ref="I2153:J2153"/>
    <mergeCell ref="K2153:L2153"/>
    <mergeCell ref="M2153:N2153"/>
    <mergeCell ref="A2152:B2152"/>
    <mergeCell ref="C2152:H2152"/>
    <mergeCell ref="I2152:J2152"/>
    <mergeCell ref="K2152:L2152"/>
    <mergeCell ref="M2150:N2150"/>
    <mergeCell ref="A2151:B2151"/>
    <mergeCell ref="C2151:H2151"/>
    <mergeCell ref="I2151:J2151"/>
    <mergeCell ref="K2151:L2151"/>
    <mergeCell ref="M2151:N2151"/>
    <mergeCell ref="A2150:B2150"/>
    <mergeCell ref="C2150:H2150"/>
    <mergeCell ref="I2150:J2150"/>
    <mergeCell ref="K2150:L2150"/>
    <mergeCell ref="A2149:H2149"/>
    <mergeCell ref="I2149:J2149"/>
    <mergeCell ref="K2149:L2149"/>
    <mergeCell ref="M2149:N2149"/>
    <mergeCell ref="M2147:N2147"/>
    <mergeCell ref="A2148:H2148"/>
    <mergeCell ref="I2148:J2148"/>
    <mergeCell ref="K2148:L2148"/>
    <mergeCell ref="M2148:N2148"/>
    <mergeCell ref="A2147:B2147"/>
    <mergeCell ref="C2147:H2147"/>
    <mergeCell ref="I2147:J2147"/>
    <mergeCell ref="K2147:L2147"/>
    <mergeCell ref="M2145:N2145"/>
    <mergeCell ref="A2146:B2146"/>
    <mergeCell ref="C2146:H2146"/>
    <mergeCell ref="I2146:J2146"/>
    <mergeCell ref="K2146:L2146"/>
    <mergeCell ref="M2146:N2146"/>
    <mergeCell ref="A2145:B2145"/>
    <mergeCell ref="C2145:H2145"/>
    <mergeCell ref="I2145:J2145"/>
    <mergeCell ref="K2145:L2145"/>
    <mergeCell ref="A2144:H2144"/>
    <mergeCell ref="I2144:J2144"/>
    <mergeCell ref="K2144:L2144"/>
    <mergeCell ref="M2144:N2144"/>
    <mergeCell ref="A2143:H2143"/>
    <mergeCell ref="I2143:J2143"/>
    <mergeCell ref="K2143:L2143"/>
    <mergeCell ref="M2143:N2143"/>
    <mergeCell ref="M2141:N2141"/>
    <mergeCell ref="A2142:B2142"/>
    <mergeCell ref="C2142:H2142"/>
    <mergeCell ref="I2142:J2142"/>
    <mergeCell ref="K2142:L2142"/>
    <mergeCell ref="M2142:N2142"/>
    <mergeCell ref="A2141:B2141"/>
    <mergeCell ref="C2141:H2141"/>
    <mergeCell ref="I2141:J2141"/>
    <mergeCell ref="K2141:L2141"/>
    <mergeCell ref="A2140:H2140"/>
    <mergeCell ref="I2140:J2140"/>
    <mergeCell ref="K2140:L2140"/>
    <mergeCell ref="M2140:N2140"/>
    <mergeCell ref="M2138:N2138"/>
    <mergeCell ref="A2139:B2139"/>
    <mergeCell ref="C2139:H2139"/>
    <mergeCell ref="I2139:J2139"/>
    <mergeCell ref="K2139:L2139"/>
    <mergeCell ref="M2139:N2139"/>
    <mergeCell ref="M2136:N2136"/>
    <mergeCell ref="A2138:B2138"/>
    <mergeCell ref="C2138:H2138"/>
    <mergeCell ref="I2138:J2138"/>
    <mergeCell ref="K2138:L2138"/>
    <mergeCell ref="I2134:J2134"/>
    <mergeCell ref="K2134:L2134"/>
    <mergeCell ref="A2137:H2137"/>
    <mergeCell ref="I2137:J2137"/>
    <mergeCell ref="K2137:L2137"/>
    <mergeCell ref="M2137:N2137"/>
    <mergeCell ref="A2136:H2136"/>
    <mergeCell ref="I2136:J2136"/>
    <mergeCell ref="K2136:L2136"/>
    <mergeCell ref="K2132:L2132"/>
    <mergeCell ref="M2132:N2132"/>
    <mergeCell ref="M2134:N2134"/>
    <mergeCell ref="A2135:B2135"/>
    <mergeCell ref="C2135:H2135"/>
    <mergeCell ref="I2135:J2135"/>
    <mergeCell ref="K2135:L2135"/>
    <mergeCell ref="M2135:N2135"/>
    <mergeCell ref="A2134:B2134"/>
    <mergeCell ref="C2134:H2134"/>
    <mergeCell ref="I2130:J2130"/>
    <mergeCell ref="K2130:L2130"/>
    <mergeCell ref="A2133:H2133"/>
    <mergeCell ref="I2133:J2133"/>
    <mergeCell ref="K2133:L2133"/>
    <mergeCell ref="M2133:N2133"/>
    <mergeCell ref="M2131:N2131"/>
    <mergeCell ref="A2132:B2132"/>
    <mergeCell ref="C2132:H2132"/>
    <mergeCell ref="I2132:J2132"/>
    <mergeCell ref="M2129:N2129"/>
    <mergeCell ref="A2128:B2128"/>
    <mergeCell ref="C2128:H2128"/>
    <mergeCell ref="I2128:J2128"/>
    <mergeCell ref="K2128:L2128"/>
    <mergeCell ref="A2131:B2131"/>
    <mergeCell ref="C2131:H2131"/>
    <mergeCell ref="I2131:J2131"/>
    <mergeCell ref="K2131:L2131"/>
    <mergeCell ref="A2130:H2130"/>
    <mergeCell ref="A2127:B2127"/>
    <mergeCell ref="C2127:H2127"/>
    <mergeCell ref="I2127:J2127"/>
    <mergeCell ref="K2127:L2127"/>
    <mergeCell ref="M2127:N2127"/>
    <mergeCell ref="M2130:N2130"/>
    <mergeCell ref="M2128:N2128"/>
    <mergeCell ref="A2129:H2129"/>
    <mergeCell ref="I2129:J2129"/>
    <mergeCell ref="K2129:L2129"/>
    <mergeCell ref="M2125:N2125"/>
    <mergeCell ref="A2126:B2126"/>
    <mergeCell ref="C2126:H2126"/>
    <mergeCell ref="I2126:J2126"/>
    <mergeCell ref="K2126:L2126"/>
    <mergeCell ref="M2126:N2126"/>
    <mergeCell ref="A2125:B2125"/>
    <mergeCell ref="C2125:H2125"/>
    <mergeCell ref="I2125:J2125"/>
    <mergeCell ref="K2125:L2125"/>
    <mergeCell ref="A2124:H2124"/>
    <mergeCell ref="I2124:J2124"/>
    <mergeCell ref="K2124:L2124"/>
    <mergeCell ref="M2124:N2124"/>
    <mergeCell ref="M2122:N2122"/>
    <mergeCell ref="A2123:H2123"/>
    <mergeCell ref="I2123:J2123"/>
    <mergeCell ref="K2123:L2123"/>
    <mergeCell ref="M2123:N2123"/>
    <mergeCell ref="A2122:B2122"/>
    <mergeCell ref="C2122:H2122"/>
    <mergeCell ref="I2122:J2122"/>
    <mergeCell ref="K2122:L2122"/>
    <mergeCell ref="M2120:N2120"/>
    <mergeCell ref="A2121:B2121"/>
    <mergeCell ref="C2121:H2121"/>
    <mergeCell ref="I2121:J2121"/>
    <mergeCell ref="K2121:L2121"/>
    <mergeCell ref="M2121:N2121"/>
    <mergeCell ref="A2120:B2120"/>
    <mergeCell ref="C2120:H2120"/>
    <mergeCell ref="I2120:J2120"/>
    <mergeCell ref="K2120:L2120"/>
    <mergeCell ref="M2118:N2118"/>
    <mergeCell ref="A2119:B2119"/>
    <mergeCell ref="C2119:H2119"/>
    <mergeCell ref="I2119:J2119"/>
    <mergeCell ref="K2119:L2119"/>
    <mergeCell ref="M2119:N2119"/>
    <mergeCell ref="A2118:B2118"/>
    <mergeCell ref="C2118:H2118"/>
    <mergeCell ref="I2118:J2118"/>
    <mergeCell ref="K2118:L2118"/>
    <mergeCell ref="M2116:N2116"/>
    <mergeCell ref="A2117:B2117"/>
    <mergeCell ref="C2117:H2117"/>
    <mergeCell ref="I2117:J2117"/>
    <mergeCell ref="K2117:L2117"/>
    <mergeCell ref="M2117:N2117"/>
    <mergeCell ref="A2116:B2116"/>
    <mergeCell ref="C2116:H2116"/>
    <mergeCell ref="I2116:J2116"/>
    <mergeCell ref="K2116:L2116"/>
    <mergeCell ref="M2114:N2114"/>
    <mergeCell ref="A2115:B2115"/>
    <mergeCell ref="C2115:H2115"/>
    <mergeCell ref="I2115:J2115"/>
    <mergeCell ref="K2115:L2115"/>
    <mergeCell ref="M2115:N2115"/>
    <mergeCell ref="A2114:B2114"/>
    <mergeCell ref="K2111:L2111"/>
    <mergeCell ref="C2114:H2114"/>
    <mergeCell ref="I2114:J2114"/>
    <mergeCell ref="K2114:L2114"/>
    <mergeCell ref="A2113:H2113"/>
    <mergeCell ref="I2113:J2113"/>
    <mergeCell ref="K2113:L2113"/>
    <mergeCell ref="M2110:N2110"/>
    <mergeCell ref="M2113:N2113"/>
    <mergeCell ref="M2111:N2111"/>
    <mergeCell ref="A2112:H2112"/>
    <mergeCell ref="I2112:J2112"/>
    <mergeCell ref="K2112:L2112"/>
    <mergeCell ref="M2112:N2112"/>
    <mergeCell ref="A2111:B2111"/>
    <mergeCell ref="C2111:H2111"/>
    <mergeCell ref="I2111:J2111"/>
    <mergeCell ref="I2108:J2108"/>
    <mergeCell ref="K2108:L2108"/>
    <mergeCell ref="A2110:B2110"/>
    <mergeCell ref="C2110:H2110"/>
    <mergeCell ref="I2110:J2110"/>
    <mergeCell ref="K2110:L2110"/>
    <mergeCell ref="K2106:L2106"/>
    <mergeCell ref="M2106:N2106"/>
    <mergeCell ref="M2108:N2108"/>
    <mergeCell ref="A2109:B2109"/>
    <mergeCell ref="C2109:H2109"/>
    <mergeCell ref="I2109:J2109"/>
    <mergeCell ref="K2109:L2109"/>
    <mergeCell ref="M2109:N2109"/>
    <mergeCell ref="A2108:B2108"/>
    <mergeCell ref="C2108:H2108"/>
    <mergeCell ref="I2104:J2104"/>
    <mergeCell ref="K2104:L2104"/>
    <mergeCell ref="A2107:H2107"/>
    <mergeCell ref="I2107:J2107"/>
    <mergeCell ref="K2107:L2107"/>
    <mergeCell ref="M2107:N2107"/>
    <mergeCell ref="M2105:N2105"/>
    <mergeCell ref="A2106:B2106"/>
    <mergeCell ref="C2106:H2106"/>
    <mergeCell ref="I2106:J2106"/>
    <mergeCell ref="M2103:N2103"/>
    <mergeCell ref="A2102:B2102"/>
    <mergeCell ref="C2102:H2102"/>
    <mergeCell ref="I2102:J2102"/>
    <mergeCell ref="K2102:L2102"/>
    <mergeCell ref="A2105:B2105"/>
    <mergeCell ref="C2105:H2105"/>
    <mergeCell ref="I2105:J2105"/>
    <mergeCell ref="K2105:L2105"/>
    <mergeCell ref="A2104:H2104"/>
    <mergeCell ref="A2101:B2101"/>
    <mergeCell ref="C2101:H2101"/>
    <mergeCell ref="I2101:J2101"/>
    <mergeCell ref="K2101:L2101"/>
    <mergeCell ref="M2101:N2101"/>
    <mergeCell ref="M2104:N2104"/>
    <mergeCell ref="M2102:N2102"/>
    <mergeCell ref="A2103:H2103"/>
    <mergeCell ref="I2103:J2103"/>
    <mergeCell ref="K2103:L2103"/>
    <mergeCell ref="M2099:N2099"/>
    <mergeCell ref="A2100:B2100"/>
    <mergeCell ref="C2100:H2100"/>
    <mergeCell ref="I2100:J2100"/>
    <mergeCell ref="K2100:L2100"/>
    <mergeCell ref="M2100:N2100"/>
    <mergeCell ref="A2099:B2099"/>
    <mergeCell ref="C2099:H2099"/>
    <mergeCell ref="I2099:J2099"/>
    <mergeCell ref="K2099:L2099"/>
    <mergeCell ref="A2098:H2098"/>
    <mergeCell ref="I2098:J2098"/>
    <mergeCell ref="K2098:L2098"/>
    <mergeCell ref="M2098:N2098"/>
    <mergeCell ref="A2097:H2097"/>
    <mergeCell ref="I2097:J2097"/>
    <mergeCell ref="K2097:L2097"/>
    <mergeCell ref="M2097:N2097"/>
    <mergeCell ref="M2095:N2095"/>
    <mergeCell ref="A2096:B2096"/>
    <mergeCell ref="C2096:H2096"/>
    <mergeCell ref="I2096:J2096"/>
    <mergeCell ref="K2096:L2096"/>
    <mergeCell ref="M2096:N2096"/>
    <mergeCell ref="A2095:B2095"/>
    <mergeCell ref="C2095:H2095"/>
    <mergeCell ref="I2095:J2095"/>
    <mergeCell ref="K2095:L2095"/>
    <mergeCell ref="M2093:N2093"/>
    <mergeCell ref="A2094:B2094"/>
    <mergeCell ref="C2094:H2094"/>
    <mergeCell ref="I2094:J2094"/>
    <mergeCell ref="K2094:L2094"/>
    <mergeCell ref="M2094:N2094"/>
    <mergeCell ref="A2093:B2093"/>
    <mergeCell ref="C2093:H2093"/>
    <mergeCell ref="I2093:J2093"/>
    <mergeCell ref="K2093:L2093"/>
    <mergeCell ref="M2091:N2091"/>
    <mergeCell ref="A2092:B2092"/>
    <mergeCell ref="C2092:H2092"/>
    <mergeCell ref="I2092:J2092"/>
    <mergeCell ref="K2092:L2092"/>
    <mergeCell ref="M2092:N2092"/>
    <mergeCell ref="A2091:B2091"/>
    <mergeCell ref="C2091:H2091"/>
    <mergeCell ref="I2091:J2091"/>
    <mergeCell ref="K2091:L2091"/>
    <mergeCell ref="M2089:N2089"/>
    <mergeCell ref="A2090:B2090"/>
    <mergeCell ref="C2090:H2090"/>
    <mergeCell ref="I2090:J2090"/>
    <mergeCell ref="K2090:L2090"/>
    <mergeCell ref="M2090:N2090"/>
    <mergeCell ref="A2089:B2089"/>
    <mergeCell ref="C2089:H2089"/>
    <mergeCell ref="I2089:J2089"/>
    <mergeCell ref="K2089:L2089"/>
    <mergeCell ref="A2088:H2088"/>
    <mergeCell ref="I2088:J2088"/>
    <mergeCell ref="K2088:L2088"/>
    <mergeCell ref="M2088:N2088"/>
    <mergeCell ref="M2086:N2086"/>
    <mergeCell ref="A2087:B2087"/>
    <mergeCell ref="C2087:H2087"/>
    <mergeCell ref="I2087:J2087"/>
    <mergeCell ref="K2087:L2087"/>
    <mergeCell ref="M2087:N2087"/>
    <mergeCell ref="A2086:B2086"/>
    <mergeCell ref="C2086:H2086"/>
    <mergeCell ref="I2086:J2086"/>
    <mergeCell ref="K2086:L2086"/>
    <mergeCell ref="M2084:N2084"/>
    <mergeCell ref="A2085:B2085"/>
    <mergeCell ref="C2085:H2085"/>
    <mergeCell ref="I2085:J2085"/>
    <mergeCell ref="K2085:L2085"/>
    <mergeCell ref="M2085:N2085"/>
    <mergeCell ref="A2084:B2084"/>
    <mergeCell ref="C2084:H2084"/>
    <mergeCell ref="I2084:J2084"/>
    <mergeCell ref="K2084:L2084"/>
    <mergeCell ref="M2082:N2082"/>
    <mergeCell ref="A2083:B2083"/>
    <mergeCell ref="C2083:H2083"/>
    <mergeCell ref="I2083:J2083"/>
    <mergeCell ref="K2083:L2083"/>
    <mergeCell ref="M2083:N2083"/>
    <mergeCell ref="A2082:B2082"/>
    <mergeCell ref="C2082:H2082"/>
    <mergeCell ref="I2082:J2082"/>
    <mergeCell ref="K2082:L2082"/>
    <mergeCell ref="A2081:H2081"/>
    <mergeCell ref="I2081:J2081"/>
    <mergeCell ref="K2081:L2081"/>
    <mergeCell ref="M2081:N2081"/>
    <mergeCell ref="M2079:N2079"/>
    <mergeCell ref="A2080:H2080"/>
    <mergeCell ref="I2080:J2080"/>
    <mergeCell ref="K2080:L2080"/>
    <mergeCell ref="M2080:N2080"/>
    <mergeCell ref="A2079:B2079"/>
    <mergeCell ref="C2079:H2079"/>
    <mergeCell ref="I2079:J2079"/>
    <mergeCell ref="K2079:L2079"/>
    <mergeCell ref="M2077:N2077"/>
    <mergeCell ref="A2078:B2078"/>
    <mergeCell ref="C2078:H2078"/>
    <mergeCell ref="I2078:J2078"/>
    <mergeCell ref="K2078:L2078"/>
    <mergeCell ref="M2078:N2078"/>
    <mergeCell ref="A2077:B2077"/>
    <mergeCell ref="C2077:H2077"/>
    <mergeCell ref="I2077:J2077"/>
    <mergeCell ref="K2077:L2077"/>
    <mergeCell ref="M2075:N2075"/>
    <mergeCell ref="A2076:B2076"/>
    <mergeCell ref="C2076:H2076"/>
    <mergeCell ref="I2076:J2076"/>
    <mergeCell ref="K2076:L2076"/>
    <mergeCell ref="M2076:N2076"/>
    <mergeCell ref="A2075:B2075"/>
    <mergeCell ref="C2075:H2075"/>
    <mergeCell ref="I2075:J2075"/>
    <mergeCell ref="K2075:L2075"/>
    <mergeCell ref="A2074:H2074"/>
    <mergeCell ref="I2074:J2074"/>
    <mergeCell ref="K2074:L2074"/>
    <mergeCell ref="M2074:N2074"/>
    <mergeCell ref="A2073:H2073"/>
    <mergeCell ref="I2073:J2073"/>
    <mergeCell ref="K2073:L2073"/>
    <mergeCell ref="M2073:N2073"/>
    <mergeCell ref="M2071:N2071"/>
    <mergeCell ref="A2072:B2072"/>
    <mergeCell ref="C2072:H2072"/>
    <mergeCell ref="I2072:J2072"/>
    <mergeCell ref="K2072:L2072"/>
    <mergeCell ref="M2072:N2072"/>
    <mergeCell ref="A2071:B2071"/>
    <mergeCell ref="C2071:H2071"/>
    <mergeCell ref="I2071:J2071"/>
    <mergeCell ref="K2071:L2071"/>
    <mergeCell ref="M2069:N2069"/>
    <mergeCell ref="A2070:B2070"/>
    <mergeCell ref="C2070:H2070"/>
    <mergeCell ref="I2070:J2070"/>
    <mergeCell ref="K2070:L2070"/>
    <mergeCell ref="M2070:N2070"/>
    <mergeCell ref="A2069:B2069"/>
    <mergeCell ref="C2069:H2069"/>
    <mergeCell ref="I2069:J2069"/>
    <mergeCell ref="K2069:L2069"/>
    <mergeCell ref="A2068:H2068"/>
    <mergeCell ref="I2068:J2068"/>
    <mergeCell ref="K2068:L2068"/>
    <mergeCell ref="M2068:N2068"/>
    <mergeCell ref="M2066:N2066"/>
    <mergeCell ref="A2067:B2067"/>
    <mergeCell ref="C2067:H2067"/>
    <mergeCell ref="I2067:J2067"/>
    <mergeCell ref="K2067:L2067"/>
    <mergeCell ref="M2067:N2067"/>
    <mergeCell ref="A2066:B2066"/>
    <mergeCell ref="C2066:H2066"/>
    <mergeCell ref="I2066:J2066"/>
    <mergeCell ref="K2066:L2066"/>
    <mergeCell ref="A2065:H2065"/>
    <mergeCell ref="I2065:J2065"/>
    <mergeCell ref="K2065:L2065"/>
    <mergeCell ref="M2065:N2065"/>
    <mergeCell ref="M2063:N2063"/>
    <mergeCell ref="A2064:H2064"/>
    <mergeCell ref="I2064:J2064"/>
    <mergeCell ref="K2064:L2064"/>
    <mergeCell ref="M2064:N2064"/>
    <mergeCell ref="A2063:B2063"/>
    <mergeCell ref="C2063:H2063"/>
    <mergeCell ref="I2063:J2063"/>
    <mergeCell ref="K2063:L2063"/>
    <mergeCell ref="M2061:N2061"/>
    <mergeCell ref="A2062:B2062"/>
    <mergeCell ref="C2062:H2062"/>
    <mergeCell ref="I2062:J2062"/>
    <mergeCell ref="K2062:L2062"/>
    <mergeCell ref="M2062:N2062"/>
    <mergeCell ref="A2061:B2061"/>
    <mergeCell ref="C2061:H2061"/>
    <mergeCell ref="I2061:J2061"/>
    <mergeCell ref="K2061:L2061"/>
    <mergeCell ref="A2060:H2060"/>
    <mergeCell ref="I2060:J2060"/>
    <mergeCell ref="K2060:L2060"/>
    <mergeCell ref="M2060:N2060"/>
    <mergeCell ref="M2058:N2058"/>
    <mergeCell ref="A2059:B2059"/>
    <mergeCell ref="C2059:H2059"/>
    <mergeCell ref="I2059:J2059"/>
    <mergeCell ref="K2059:L2059"/>
    <mergeCell ref="M2059:N2059"/>
    <mergeCell ref="A2058:B2058"/>
    <mergeCell ref="C2058:H2058"/>
    <mergeCell ref="I2058:J2058"/>
    <mergeCell ref="K2058:L2058"/>
    <mergeCell ref="A2057:H2057"/>
    <mergeCell ref="I2057:J2057"/>
    <mergeCell ref="K2057:L2057"/>
    <mergeCell ref="M2057:N2057"/>
    <mergeCell ref="A2056:H2056"/>
    <mergeCell ref="I2056:J2056"/>
    <mergeCell ref="K2056:L2056"/>
    <mergeCell ref="M2056:N2056"/>
    <mergeCell ref="M2054:N2054"/>
    <mergeCell ref="A2055:B2055"/>
    <mergeCell ref="C2055:H2055"/>
    <mergeCell ref="I2055:J2055"/>
    <mergeCell ref="K2055:L2055"/>
    <mergeCell ref="M2055:N2055"/>
    <mergeCell ref="A2054:B2054"/>
    <mergeCell ref="C2054:H2054"/>
    <mergeCell ref="I2054:J2054"/>
    <mergeCell ref="K2054:L2054"/>
    <mergeCell ref="M2052:N2052"/>
    <mergeCell ref="A2053:B2053"/>
    <mergeCell ref="C2053:H2053"/>
    <mergeCell ref="I2053:J2053"/>
    <mergeCell ref="K2053:L2053"/>
    <mergeCell ref="M2053:N2053"/>
    <mergeCell ref="A2052:B2052"/>
    <mergeCell ref="C2052:H2052"/>
    <mergeCell ref="I2052:J2052"/>
    <mergeCell ref="K2052:L2052"/>
    <mergeCell ref="A2051:H2051"/>
    <mergeCell ref="I2051:J2051"/>
    <mergeCell ref="K2051:L2051"/>
    <mergeCell ref="M2051:N2051"/>
    <mergeCell ref="A2050:H2050"/>
    <mergeCell ref="I2050:J2050"/>
    <mergeCell ref="K2050:L2050"/>
    <mergeCell ref="M2050:N2050"/>
    <mergeCell ref="M2048:N2048"/>
    <mergeCell ref="A2049:B2049"/>
    <mergeCell ref="C2049:H2049"/>
    <mergeCell ref="I2049:J2049"/>
    <mergeCell ref="K2049:L2049"/>
    <mergeCell ref="M2049:N2049"/>
    <mergeCell ref="A2048:B2048"/>
    <mergeCell ref="C2048:H2048"/>
    <mergeCell ref="I2048:J2048"/>
    <mergeCell ref="K2048:L2048"/>
    <mergeCell ref="M2046:N2046"/>
    <mergeCell ref="A2047:B2047"/>
    <mergeCell ref="C2047:H2047"/>
    <mergeCell ref="I2047:J2047"/>
    <mergeCell ref="K2047:L2047"/>
    <mergeCell ref="M2047:N2047"/>
    <mergeCell ref="A2046:B2046"/>
    <mergeCell ref="C2046:H2046"/>
    <mergeCell ref="I2046:J2046"/>
    <mergeCell ref="K2046:L2046"/>
    <mergeCell ref="M2044:N2044"/>
    <mergeCell ref="A2045:B2045"/>
    <mergeCell ref="C2045:H2045"/>
    <mergeCell ref="I2045:J2045"/>
    <mergeCell ref="K2045:L2045"/>
    <mergeCell ref="M2045:N2045"/>
    <mergeCell ref="A2044:B2044"/>
    <mergeCell ref="C2044:H2044"/>
    <mergeCell ref="I2044:J2044"/>
    <mergeCell ref="K2044:L2044"/>
    <mergeCell ref="A2043:H2043"/>
    <mergeCell ref="I2043:J2043"/>
    <mergeCell ref="K2043:L2043"/>
    <mergeCell ref="M2043:N2043"/>
    <mergeCell ref="M2041:N2041"/>
    <mergeCell ref="A2042:H2042"/>
    <mergeCell ref="I2042:J2042"/>
    <mergeCell ref="K2042:L2042"/>
    <mergeCell ref="M2042:N2042"/>
    <mergeCell ref="A2041:B2041"/>
    <mergeCell ref="C2041:H2041"/>
    <mergeCell ref="I2041:J2041"/>
    <mergeCell ref="K2041:L2041"/>
    <mergeCell ref="M2039:N2039"/>
    <mergeCell ref="A2040:B2040"/>
    <mergeCell ref="C2040:H2040"/>
    <mergeCell ref="I2040:J2040"/>
    <mergeCell ref="K2040:L2040"/>
    <mergeCell ref="M2040:N2040"/>
    <mergeCell ref="A2039:B2039"/>
    <mergeCell ref="C2039:H2039"/>
    <mergeCell ref="I2039:J2039"/>
    <mergeCell ref="K2039:L2039"/>
    <mergeCell ref="M2035:N2035"/>
    <mergeCell ref="A2038:H2038"/>
    <mergeCell ref="I2038:J2038"/>
    <mergeCell ref="K2038:L2038"/>
    <mergeCell ref="M2038:N2038"/>
    <mergeCell ref="M2036:N2036"/>
    <mergeCell ref="A2037:H2037"/>
    <mergeCell ref="I2037:J2037"/>
    <mergeCell ref="K2037:L2037"/>
    <mergeCell ref="M2037:N2037"/>
    <mergeCell ref="C2036:H2036"/>
    <mergeCell ref="I2036:J2036"/>
    <mergeCell ref="K2036:L2036"/>
    <mergeCell ref="A2035:B2035"/>
    <mergeCell ref="C2035:H2035"/>
    <mergeCell ref="I2035:J2035"/>
    <mergeCell ref="K2035:L2035"/>
    <mergeCell ref="A2036:B2036"/>
    <mergeCell ref="M2033:N2033"/>
    <mergeCell ref="A2034:B2034"/>
    <mergeCell ref="C2034:H2034"/>
    <mergeCell ref="I2034:J2034"/>
    <mergeCell ref="K2034:L2034"/>
    <mergeCell ref="M2034:N2034"/>
    <mergeCell ref="A2033:B2033"/>
    <mergeCell ref="C2033:H2033"/>
    <mergeCell ref="I2033:J2033"/>
    <mergeCell ref="K2033:L2033"/>
    <mergeCell ref="M2031:N2031"/>
    <mergeCell ref="A2032:B2032"/>
    <mergeCell ref="C2032:H2032"/>
    <mergeCell ref="I2032:J2032"/>
    <mergeCell ref="K2032:L2032"/>
    <mergeCell ref="M2032:N2032"/>
    <mergeCell ref="A2031:B2031"/>
    <mergeCell ref="C2031:H2031"/>
    <mergeCell ref="I2031:J2031"/>
    <mergeCell ref="K2031:L2031"/>
    <mergeCell ref="A2030:H2030"/>
    <mergeCell ref="I2030:J2030"/>
    <mergeCell ref="K2030:L2030"/>
    <mergeCell ref="M2030:N2030"/>
    <mergeCell ref="A2029:H2029"/>
    <mergeCell ref="I2029:J2029"/>
    <mergeCell ref="K2029:L2029"/>
    <mergeCell ref="M2029:N2029"/>
    <mergeCell ref="M2027:N2027"/>
    <mergeCell ref="A2028:B2028"/>
    <mergeCell ref="C2028:H2028"/>
    <mergeCell ref="I2028:J2028"/>
    <mergeCell ref="K2028:L2028"/>
    <mergeCell ref="M2028:N2028"/>
    <mergeCell ref="A2027:B2027"/>
    <mergeCell ref="C2027:H2027"/>
    <mergeCell ref="I2027:J2027"/>
    <mergeCell ref="K2027:L2027"/>
    <mergeCell ref="M2025:N2025"/>
    <mergeCell ref="A2026:B2026"/>
    <mergeCell ref="C2026:H2026"/>
    <mergeCell ref="I2026:J2026"/>
    <mergeCell ref="K2026:L2026"/>
    <mergeCell ref="M2026:N2026"/>
    <mergeCell ref="A2025:B2025"/>
    <mergeCell ref="C2025:H2025"/>
    <mergeCell ref="I2025:J2025"/>
    <mergeCell ref="K2025:L2025"/>
    <mergeCell ref="M2023:N2023"/>
    <mergeCell ref="A2024:B2024"/>
    <mergeCell ref="C2024:H2024"/>
    <mergeCell ref="I2024:J2024"/>
    <mergeCell ref="K2024:L2024"/>
    <mergeCell ref="M2024:N2024"/>
    <mergeCell ref="A2023:B2023"/>
    <mergeCell ref="C2023:H2023"/>
    <mergeCell ref="I2023:J2023"/>
    <mergeCell ref="K2023:L2023"/>
    <mergeCell ref="A2022:H2022"/>
    <mergeCell ref="I2022:J2022"/>
    <mergeCell ref="K2022:L2022"/>
    <mergeCell ref="M2022:N2022"/>
    <mergeCell ref="A2021:H2021"/>
    <mergeCell ref="I2021:J2021"/>
    <mergeCell ref="K2021:L2021"/>
    <mergeCell ref="M2021:N2021"/>
    <mergeCell ref="M2019:N2019"/>
    <mergeCell ref="A2020:B2020"/>
    <mergeCell ref="C2020:H2020"/>
    <mergeCell ref="I2020:J2020"/>
    <mergeCell ref="K2020:L2020"/>
    <mergeCell ref="M2020:N2020"/>
    <mergeCell ref="A2019:B2019"/>
    <mergeCell ref="C2019:H2019"/>
    <mergeCell ref="I2019:J2019"/>
    <mergeCell ref="K2019:L2019"/>
    <mergeCell ref="M2017:N2017"/>
    <mergeCell ref="A2018:B2018"/>
    <mergeCell ref="C2018:H2018"/>
    <mergeCell ref="I2018:J2018"/>
    <mergeCell ref="K2018:L2018"/>
    <mergeCell ref="M2018:N2018"/>
    <mergeCell ref="A2017:B2017"/>
    <mergeCell ref="C2017:H2017"/>
    <mergeCell ref="I2017:J2017"/>
    <mergeCell ref="K2017:L2017"/>
    <mergeCell ref="A2016:H2016"/>
    <mergeCell ref="I2016:J2016"/>
    <mergeCell ref="K2016:L2016"/>
    <mergeCell ref="M2016:N2016"/>
    <mergeCell ref="A2015:H2015"/>
    <mergeCell ref="I2015:J2015"/>
    <mergeCell ref="K2015:L2015"/>
    <mergeCell ref="M2015:N2015"/>
    <mergeCell ref="M2013:N2013"/>
    <mergeCell ref="A2014:B2014"/>
    <mergeCell ref="C2014:H2014"/>
    <mergeCell ref="I2014:J2014"/>
    <mergeCell ref="K2014:L2014"/>
    <mergeCell ref="M2014:N2014"/>
    <mergeCell ref="A2013:B2013"/>
    <mergeCell ref="C2013:H2013"/>
    <mergeCell ref="I2013:J2013"/>
    <mergeCell ref="K2013:L2013"/>
    <mergeCell ref="A2012:H2012"/>
    <mergeCell ref="I2012:J2012"/>
    <mergeCell ref="K2012:L2012"/>
    <mergeCell ref="M2012:N2012"/>
    <mergeCell ref="A2011:H2011"/>
    <mergeCell ref="I2011:J2011"/>
    <mergeCell ref="K2011:L2011"/>
    <mergeCell ref="M2011:N2011"/>
    <mergeCell ref="M2009:N2009"/>
    <mergeCell ref="A2010:B2010"/>
    <mergeCell ref="C2010:H2010"/>
    <mergeCell ref="I2010:J2010"/>
    <mergeCell ref="K2010:L2010"/>
    <mergeCell ref="M2010:N2010"/>
    <mergeCell ref="A2009:B2009"/>
    <mergeCell ref="C2009:H2009"/>
    <mergeCell ref="I2009:J2009"/>
    <mergeCell ref="K2009:L2009"/>
    <mergeCell ref="M2007:N2007"/>
    <mergeCell ref="A2008:B2008"/>
    <mergeCell ref="C2008:H2008"/>
    <mergeCell ref="I2008:J2008"/>
    <mergeCell ref="K2008:L2008"/>
    <mergeCell ref="M2008:N2008"/>
    <mergeCell ref="A2007:B2007"/>
    <mergeCell ref="C2007:H2007"/>
    <mergeCell ref="I2007:J2007"/>
    <mergeCell ref="K2007:L2007"/>
    <mergeCell ref="A2006:H2006"/>
    <mergeCell ref="I2006:J2006"/>
    <mergeCell ref="K2006:L2006"/>
    <mergeCell ref="M2006:N2006"/>
    <mergeCell ref="M2004:N2004"/>
    <mergeCell ref="A2005:H2005"/>
    <mergeCell ref="I2005:J2005"/>
    <mergeCell ref="K2005:L2005"/>
    <mergeCell ref="M2005:N2005"/>
    <mergeCell ref="A2004:B2004"/>
    <mergeCell ref="C2004:H2004"/>
    <mergeCell ref="I2004:J2004"/>
    <mergeCell ref="K2004:L2004"/>
    <mergeCell ref="M2002:N2002"/>
    <mergeCell ref="A2003:B2003"/>
    <mergeCell ref="C2003:H2003"/>
    <mergeCell ref="I2003:J2003"/>
    <mergeCell ref="K2003:L2003"/>
    <mergeCell ref="M2003:N2003"/>
    <mergeCell ref="A2002:B2002"/>
    <mergeCell ref="C2002:H2002"/>
    <mergeCell ref="I2002:J2002"/>
    <mergeCell ref="K2002:L2002"/>
    <mergeCell ref="A2001:H2001"/>
    <mergeCell ref="I2001:J2001"/>
    <mergeCell ref="K2001:L2001"/>
    <mergeCell ref="M2001:N2001"/>
    <mergeCell ref="A2000:H2000"/>
    <mergeCell ref="I2000:J2000"/>
    <mergeCell ref="K2000:L2000"/>
    <mergeCell ref="M2000:N2000"/>
    <mergeCell ref="M1998:N1998"/>
    <mergeCell ref="A1999:B1999"/>
    <mergeCell ref="C1999:H1999"/>
    <mergeCell ref="I1999:J1999"/>
    <mergeCell ref="K1999:L1999"/>
    <mergeCell ref="M1999:N1999"/>
    <mergeCell ref="A1998:B1998"/>
    <mergeCell ref="C1998:H1998"/>
    <mergeCell ref="I1998:J1998"/>
    <mergeCell ref="K1998:L1998"/>
    <mergeCell ref="M1996:N1996"/>
    <mergeCell ref="A1997:B1997"/>
    <mergeCell ref="C1997:H1997"/>
    <mergeCell ref="I1997:J1997"/>
    <mergeCell ref="K1997:L1997"/>
    <mergeCell ref="M1997:N1997"/>
    <mergeCell ref="A1996:B1996"/>
    <mergeCell ref="C1996:H1996"/>
    <mergeCell ref="I1996:J1996"/>
    <mergeCell ref="K1996:L1996"/>
    <mergeCell ref="A1995:H1995"/>
    <mergeCell ref="I1995:J1995"/>
    <mergeCell ref="K1995:L1995"/>
    <mergeCell ref="M1995:N1995"/>
    <mergeCell ref="M1993:N1993"/>
    <mergeCell ref="A1994:H1994"/>
    <mergeCell ref="I1994:J1994"/>
    <mergeCell ref="K1994:L1994"/>
    <mergeCell ref="M1994:N1994"/>
    <mergeCell ref="A1993:B1993"/>
    <mergeCell ref="C1993:H1993"/>
    <mergeCell ref="I1993:J1993"/>
    <mergeCell ref="K1993:L1993"/>
    <mergeCell ref="M1991:N1991"/>
    <mergeCell ref="A1992:B1992"/>
    <mergeCell ref="C1992:H1992"/>
    <mergeCell ref="I1992:J1992"/>
    <mergeCell ref="K1992:L1992"/>
    <mergeCell ref="M1992:N1992"/>
    <mergeCell ref="A1991:B1991"/>
    <mergeCell ref="C1991:H1991"/>
    <mergeCell ref="I1991:J1991"/>
    <mergeCell ref="K1991:L1991"/>
    <mergeCell ref="A1990:H1990"/>
    <mergeCell ref="I1990:J1990"/>
    <mergeCell ref="K1990:L1990"/>
    <mergeCell ref="M1990:N1990"/>
    <mergeCell ref="M1988:N1988"/>
    <mergeCell ref="A1989:H1989"/>
    <mergeCell ref="I1989:J1989"/>
    <mergeCell ref="K1989:L1989"/>
    <mergeCell ref="M1989:N1989"/>
    <mergeCell ref="A1988:B1988"/>
    <mergeCell ref="C1988:H1988"/>
    <mergeCell ref="I1988:J1988"/>
    <mergeCell ref="K1988:L1988"/>
    <mergeCell ref="M1986:N1986"/>
    <mergeCell ref="A1987:B1987"/>
    <mergeCell ref="C1987:H1987"/>
    <mergeCell ref="I1987:J1987"/>
    <mergeCell ref="K1987:L1987"/>
    <mergeCell ref="M1987:N1987"/>
    <mergeCell ref="A1986:B1986"/>
    <mergeCell ref="C1986:H1986"/>
    <mergeCell ref="I1986:J1986"/>
    <mergeCell ref="K1986:L1986"/>
    <mergeCell ref="A1985:H1985"/>
    <mergeCell ref="I1985:J1985"/>
    <mergeCell ref="K1985:L1985"/>
    <mergeCell ref="M1985:N1985"/>
    <mergeCell ref="M1983:N1983"/>
    <mergeCell ref="A1984:B1984"/>
    <mergeCell ref="C1984:H1984"/>
    <mergeCell ref="I1984:J1984"/>
    <mergeCell ref="K1984:L1984"/>
    <mergeCell ref="M1984:N1984"/>
    <mergeCell ref="A1983:B1983"/>
    <mergeCell ref="C1983:H1983"/>
    <mergeCell ref="I1983:J1983"/>
    <mergeCell ref="K1983:L1983"/>
    <mergeCell ref="A1982:H1982"/>
    <mergeCell ref="I1982:J1982"/>
    <mergeCell ref="K1982:L1982"/>
    <mergeCell ref="M1982:N1982"/>
    <mergeCell ref="A1981:H1981"/>
    <mergeCell ref="I1981:J1981"/>
    <mergeCell ref="K1981:L1981"/>
    <mergeCell ref="M1981:N1981"/>
    <mergeCell ref="M1979:N1979"/>
    <mergeCell ref="A1980:B1980"/>
    <mergeCell ref="C1980:H1980"/>
    <mergeCell ref="I1980:J1980"/>
    <mergeCell ref="K1980:L1980"/>
    <mergeCell ref="M1980:N1980"/>
    <mergeCell ref="A1979:B1979"/>
    <mergeCell ref="C1979:H1979"/>
    <mergeCell ref="I1979:J1979"/>
    <mergeCell ref="K1979:L1979"/>
    <mergeCell ref="A1978:H1978"/>
    <mergeCell ref="I1978:J1978"/>
    <mergeCell ref="K1978:L1978"/>
    <mergeCell ref="M1978:N1978"/>
    <mergeCell ref="A1977:H1977"/>
    <mergeCell ref="I1977:J1977"/>
    <mergeCell ref="K1977:L1977"/>
    <mergeCell ref="M1977:N1977"/>
    <mergeCell ref="M1975:N1975"/>
    <mergeCell ref="A1976:B1976"/>
    <mergeCell ref="C1976:H1976"/>
    <mergeCell ref="I1976:J1976"/>
    <mergeCell ref="K1976:L1976"/>
    <mergeCell ref="M1976:N1976"/>
    <mergeCell ref="A1975:B1975"/>
    <mergeCell ref="C1975:H1975"/>
    <mergeCell ref="I1975:J1975"/>
    <mergeCell ref="K1975:L1975"/>
    <mergeCell ref="M1973:N1973"/>
    <mergeCell ref="A1974:B1974"/>
    <mergeCell ref="C1974:H1974"/>
    <mergeCell ref="I1974:J1974"/>
    <mergeCell ref="K1974:L1974"/>
    <mergeCell ref="M1974:N1974"/>
    <mergeCell ref="A1973:B1973"/>
    <mergeCell ref="C1973:H1973"/>
    <mergeCell ref="I1973:J1973"/>
    <mergeCell ref="K1973:L1973"/>
    <mergeCell ref="A1972:H1972"/>
    <mergeCell ref="I1972:J1972"/>
    <mergeCell ref="K1972:L1972"/>
    <mergeCell ref="M1972:N1972"/>
    <mergeCell ref="A1971:H1971"/>
    <mergeCell ref="I1971:J1971"/>
    <mergeCell ref="K1971:L1971"/>
    <mergeCell ref="M1971:N1971"/>
    <mergeCell ref="M1969:N1969"/>
    <mergeCell ref="A1970:B1970"/>
    <mergeCell ref="C1970:H1970"/>
    <mergeCell ref="I1970:J1970"/>
    <mergeCell ref="K1970:L1970"/>
    <mergeCell ref="M1970:N1970"/>
    <mergeCell ref="A1969:B1969"/>
    <mergeCell ref="C1969:H1969"/>
    <mergeCell ref="I1969:J1969"/>
    <mergeCell ref="K1969:L1969"/>
    <mergeCell ref="A1968:H1968"/>
    <mergeCell ref="I1968:J1968"/>
    <mergeCell ref="K1968:L1968"/>
    <mergeCell ref="M1968:N1968"/>
    <mergeCell ref="M1966:N1966"/>
    <mergeCell ref="A1967:H1967"/>
    <mergeCell ref="I1967:J1967"/>
    <mergeCell ref="K1967:L1967"/>
    <mergeCell ref="M1967:N1967"/>
    <mergeCell ref="A1966:B1966"/>
    <mergeCell ref="C1966:H1966"/>
    <mergeCell ref="I1966:J1966"/>
    <mergeCell ref="K1966:L1966"/>
    <mergeCell ref="M1964:N1964"/>
    <mergeCell ref="A1965:B1965"/>
    <mergeCell ref="C1965:H1965"/>
    <mergeCell ref="I1965:J1965"/>
    <mergeCell ref="K1965:L1965"/>
    <mergeCell ref="M1965:N1965"/>
    <mergeCell ref="A1964:B1964"/>
    <mergeCell ref="C1964:H1964"/>
    <mergeCell ref="I1964:J1964"/>
    <mergeCell ref="K1964:L1964"/>
    <mergeCell ref="A1963:H1963"/>
    <mergeCell ref="I1963:J1963"/>
    <mergeCell ref="K1963:L1963"/>
    <mergeCell ref="M1963:N1963"/>
    <mergeCell ref="M1961:N1961"/>
    <mergeCell ref="A1962:H1962"/>
    <mergeCell ref="I1962:J1962"/>
    <mergeCell ref="K1962:L1962"/>
    <mergeCell ref="M1962:N1962"/>
    <mergeCell ref="A1961:B1961"/>
    <mergeCell ref="C1961:H1961"/>
    <mergeCell ref="I1961:J1961"/>
    <mergeCell ref="K1961:L1961"/>
    <mergeCell ref="M1959:N1959"/>
    <mergeCell ref="A1960:B1960"/>
    <mergeCell ref="C1960:H1960"/>
    <mergeCell ref="I1960:J1960"/>
    <mergeCell ref="K1960:L1960"/>
    <mergeCell ref="M1960:N1960"/>
    <mergeCell ref="A1959:B1959"/>
    <mergeCell ref="C1959:H1959"/>
    <mergeCell ref="I1959:J1959"/>
    <mergeCell ref="K1959:L1959"/>
    <mergeCell ref="A1958:H1958"/>
    <mergeCell ref="I1958:J1958"/>
    <mergeCell ref="K1958:L1958"/>
    <mergeCell ref="M1958:N1958"/>
    <mergeCell ref="M1956:N1956"/>
    <mergeCell ref="A1957:B1957"/>
    <mergeCell ref="C1957:H1957"/>
    <mergeCell ref="I1957:J1957"/>
    <mergeCell ref="K1957:L1957"/>
    <mergeCell ref="M1957:N1957"/>
    <mergeCell ref="A1956:B1956"/>
    <mergeCell ref="C1956:H1956"/>
    <mergeCell ref="I1956:J1956"/>
    <mergeCell ref="K1956:L1956"/>
    <mergeCell ref="A1955:H1955"/>
    <mergeCell ref="I1955:J1955"/>
    <mergeCell ref="K1955:L1955"/>
    <mergeCell ref="M1955:N1955"/>
    <mergeCell ref="M1953:N1953"/>
    <mergeCell ref="A1954:H1954"/>
    <mergeCell ref="I1954:J1954"/>
    <mergeCell ref="K1954:L1954"/>
    <mergeCell ref="M1954:N1954"/>
    <mergeCell ref="A1953:B1953"/>
    <mergeCell ref="C1953:H1953"/>
    <mergeCell ref="I1953:J1953"/>
    <mergeCell ref="K1953:L1953"/>
    <mergeCell ref="M1951:N1951"/>
    <mergeCell ref="A1952:B1952"/>
    <mergeCell ref="C1952:H1952"/>
    <mergeCell ref="I1952:J1952"/>
    <mergeCell ref="K1952:L1952"/>
    <mergeCell ref="M1952:N1952"/>
    <mergeCell ref="A1951:B1951"/>
    <mergeCell ref="C1951:H1951"/>
    <mergeCell ref="I1951:J1951"/>
    <mergeCell ref="K1951:L1951"/>
    <mergeCell ref="A1950:H1950"/>
    <mergeCell ref="I1950:J1950"/>
    <mergeCell ref="K1950:L1950"/>
    <mergeCell ref="M1950:N1950"/>
    <mergeCell ref="M1948:N1948"/>
    <mergeCell ref="A1949:H1949"/>
    <mergeCell ref="I1949:J1949"/>
    <mergeCell ref="K1949:L1949"/>
    <mergeCell ref="M1949:N1949"/>
    <mergeCell ref="A1948:B1948"/>
    <mergeCell ref="C1948:H1948"/>
    <mergeCell ref="I1948:J1948"/>
    <mergeCell ref="K1948:L1948"/>
    <mergeCell ref="M1946:N1946"/>
    <mergeCell ref="A1947:B1947"/>
    <mergeCell ref="C1947:H1947"/>
    <mergeCell ref="I1947:J1947"/>
    <mergeCell ref="K1947:L1947"/>
    <mergeCell ref="M1947:N1947"/>
    <mergeCell ref="A1946:B1946"/>
    <mergeCell ref="C1946:H1946"/>
    <mergeCell ref="I1946:J1946"/>
    <mergeCell ref="K1946:L1946"/>
    <mergeCell ref="A1945:H1945"/>
    <mergeCell ref="I1945:J1945"/>
    <mergeCell ref="K1945:L1945"/>
    <mergeCell ref="M1945:N1945"/>
    <mergeCell ref="M1943:N1943"/>
    <mergeCell ref="A1944:H1944"/>
    <mergeCell ref="I1944:J1944"/>
    <mergeCell ref="K1944:L1944"/>
    <mergeCell ref="M1944:N1944"/>
    <mergeCell ref="A1943:B1943"/>
    <mergeCell ref="C1943:H1943"/>
    <mergeCell ref="I1943:J1943"/>
    <mergeCell ref="K1943:L1943"/>
    <mergeCell ref="M1941:N1941"/>
    <mergeCell ref="A1942:B1942"/>
    <mergeCell ref="C1942:H1942"/>
    <mergeCell ref="I1942:J1942"/>
    <mergeCell ref="K1942:L1942"/>
    <mergeCell ref="M1942:N1942"/>
    <mergeCell ref="A1941:B1941"/>
    <mergeCell ref="C1941:H1941"/>
    <mergeCell ref="I1941:J1941"/>
    <mergeCell ref="K1941:L1941"/>
    <mergeCell ref="A1940:H1940"/>
    <mergeCell ref="I1940:J1940"/>
    <mergeCell ref="K1940:L1940"/>
    <mergeCell ref="M1940:N1940"/>
    <mergeCell ref="M1938:N1938"/>
    <mergeCell ref="A1939:H1939"/>
    <mergeCell ref="I1939:J1939"/>
    <mergeCell ref="K1939:L1939"/>
    <mergeCell ref="M1939:N1939"/>
    <mergeCell ref="A1938:B1938"/>
    <mergeCell ref="C1938:H1938"/>
    <mergeCell ref="I1938:J1938"/>
    <mergeCell ref="K1938:L1938"/>
    <mergeCell ref="M1936:N1936"/>
    <mergeCell ref="A1937:B1937"/>
    <mergeCell ref="C1937:H1937"/>
    <mergeCell ref="I1937:J1937"/>
    <mergeCell ref="K1937:L1937"/>
    <mergeCell ref="M1937:N1937"/>
    <mergeCell ref="A1936:B1936"/>
    <mergeCell ref="C1936:H1936"/>
    <mergeCell ref="I1936:J1936"/>
    <mergeCell ref="K1936:L1936"/>
    <mergeCell ref="A1935:H1935"/>
    <mergeCell ref="I1935:J1935"/>
    <mergeCell ref="K1935:L1935"/>
    <mergeCell ref="M1935:N1935"/>
    <mergeCell ref="M1933:N1933"/>
    <mergeCell ref="A1934:H1934"/>
    <mergeCell ref="I1934:J1934"/>
    <mergeCell ref="K1934:L1934"/>
    <mergeCell ref="M1934:N1934"/>
    <mergeCell ref="A1933:B1933"/>
    <mergeCell ref="C1933:H1933"/>
    <mergeCell ref="I1933:J1933"/>
    <mergeCell ref="K1933:L1933"/>
    <mergeCell ref="M1931:N1931"/>
    <mergeCell ref="A1932:B1932"/>
    <mergeCell ref="C1932:H1932"/>
    <mergeCell ref="I1932:J1932"/>
    <mergeCell ref="K1932:L1932"/>
    <mergeCell ref="M1932:N1932"/>
    <mergeCell ref="A1931:B1931"/>
    <mergeCell ref="C1931:H1931"/>
    <mergeCell ref="I1931:J1931"/>
    <mergeCell ref="K1931:L1931"/>
    <mergeCell ref="A1930:H1930"/>
    <mergeCell ref="I1930:J1930"/>
    <mergeCell ref="K1930:L1930"/>
    <mergeCell ref="M1930:N1930"/>
    <mergeCell ref="M1928:N1928"/>
    <mergeCell ref="A1929:B1929"/>
    <mergeCell ref="C1929:H1929"/>
    <mergeCell ref="I1929:J1929"/>
    <mergeCell ref="K1929:L1929"/>
    <mergeCell ref="M1929:N1929"/>
    <mergeCell ref="A1928:B1928"/>
    <mergeCell ref="C1928:H1928"/>
    <mergeCell ref="I1928:J1928"/>
    <mergeCell ref="K1928:L1928"/>
    <mergeCell ref="A1927:H1927"/>
    <mergeCell ref="I1927:J1927"/>
    <mergeCell ref="K1927:L1927"/>
    <mergeCell ref="M1927:N1927"/>
    <mergeCell ref="A1926:H1926"/>
    <mergeCell ref="I1926:J1926"/>
    <mergeCell ref="K1926:L1926"/>
    <mergeCell ref="M1926:N1926"/>
    <mergeCell ref="M1924:N1924"/>
    <mergeCell ref="A1925:B1925"/>
    <mergeCell ref="C1925:H1925"/>
    <mergeCell ref="I1925:J1925"/>
    <mergeCell ref="K1925:L1925"/>
    <mergeCell ref="M1925:N1925"/>
    <mergeCell ref="A1924:B1924"/>
    <mergeCell ref="C1924:H1924"/>
    <mergeCell ref="I1924:J1924"/>
    <mergeCell ref="K1924:L1924"/>
    <mergeCell ref="A1923:H1923"/>
    <mergeCell ref="I1923:J1923"/>
    <mergeCell ref="K1923:L1923"/>
    <mergeCell ref="M1923:N1923"/>
    <mergeCell ref="A1922:H1922"/>
    <mergeCell ref="I1922:J1922"/>
    <mergeCell ref="K1922:L1922"/>
    <mergeCell ref="M1922:N1922"/>
    <mergeCell ref="M1920:N1920"/>
    <mergeCell ref="A1921:B1921"/>
    <mergeCell ref="C1921:H1921"/>
    <mergeCell ref="I1921:J1921"/>
    <mergeCell ref="K1921:L1921"/>
    <mergeCell ref="M1921:N1921"/>
    <mergeCell ref="A1920:B1920"/>
    <mergeCell ref="C1920:H1920"/>
    <mergeCell ref="I1920:J1920"/>
    <mergeCell ref="K1920:L1920"/>
    <mergeCell ref="A1919:H1919"/>
    <mergeCell ref="I1919:J1919"/>
    <mergeCell ref="K1919:L1919"/>
    <mergeCell ref="M1919:N1919"/>
    <mergeCell ref="M1917:N1917"/>
    <mergeCell ref="A1918:H1918"/>
    <mergeCell ref="I1918:J1918"/>
    <mergeCell ref="K1918:L1918"/>
    <mergeCell ref="M1918:N1918"/>
    <mergeCell ref="A1917:B1917"/>
    <mergeCell ref="C1917:H1917"/>
    <mergeCell ref="I1917:J1917"/>
    <mergeCell ref="K1917:L1917"/>
    <mergeCell ref="M1915:N1915"/>
    <mergeCell ref="A1916:B1916"/>
    <mergeCell ref="C1916:H1916"/>
    <mergeCell ref="I1916:J1916"/>
    <mergeCell ref="K1916:L1916"/>
    <mergeCell ref="M1916:N1916"/>
    <mergeCell ref="A1915:B1915"/>
    <mergeCell ref="C1915:H1915"/>
    <mergeCell ref="I1915:J1915"/>
    <mergeCell ref="K1915:L1915"/>
    <mergeCell ref="A1914:H1914"/>
    <mergeCell ref="I1914:J1914"/>
    <mergeCell ref="K1914:L1914"/>
    <mergeCell ref="M1914:N1914"/>
    <mergeCell ref="M1912:N1912"/>
    <mergeCell ref="A1913:H1913"/>
    <mergeCell ref="I1913:J1913"/>
    <mergeCell ref="K1913:L1913"/>
    <mergeCell ref="M1913:N1913"/>
    <mergeCell ref="A1912:B1912"/>
    <mergeCell ref="C1912:H1912"/>
    <mergeCell ref="I1912:J1912"/>
    <mergeCell ref="K1912:L1912"/>
    <mergeCell ref="M1910:N1910"/>
    <mergeCell ref="A1911:B1911"/>
    <mergeCell ref="C1911:H1911"/>
    <mergeCell ref="I1911:J1911"/>
    <mergeCell ref="K1911:L1911"/>
    <mergeCell ref="M1911:N1911"/>
    <mergeCell ref="A1910:B1910"/>
    <mergeCell ref="C1910:H1910"/>
    <mergeCell ref="I1910:J1910"/>
    <mergeCell ref="K1910:L1910"/>
    <mergeCell ref="A1909:H1909"/>
    <mergeCell ref="I1909:J1909"/>
    <mergeCell ref="K1909:L1909"/>
    <mergeCell ref="M1909:N1909"/>
    <mergeCell ref="M1907:N1907"/>
    <mergeCell ref="A1908:H1908"/>
    <mergeCell ref="I1908:J1908"/>
    <mergeCell ref="K1908:L1908"/>
    <mergeCell ref="M1908:N1908"/>
    <mergeCell ref="A1907:B1907"/>
    <mergeCell ref="C1907:H1907"/>
    <mergeCell ref="I1907:J1907"/>
    <mergeCell ref="K1907:L1907"/>
    <mergeCell ref="M1905:N1905"/>
    <mergeCell ref="A1906:B1906"/>
    <mergeCell ref="C1906:H1906"/>
    <mergeCell ref="I1906:J1906"/>
    <mergeCell ref="K1906:L1906"/>
    <mergeCell ref="M1906:N1906"/>
    <mergeCell ref="A1905:B1905"/>
    <mergeCell ref="C1905:H1905"/>
    <mergeCell ref="I1905:J1905"/>
    <mergeCell ref="K1905:L1905"/>
    <mergeCell ref="M1903:N1903"/>
    <mergeCell ref="A1904:B1904"/>
    <mergeCell ref="C1904:H1904"/>
    <mergeCell ref="I1904:J1904"/>
    <mergeCell ref="K1904:L1904"/>
    <mergeCell ref="M1904:N1904"/>
    <mergeCell ref="A1903:B1903"/>
    <mergeCell ref="C1903:H1903"/>
    <mergeCell ref="I1903:J1903"/>
    <mergeCell ref="K1903:L1903"/>
    <mergeCell ref="A1902:H1902"/>
    <mergeCell ref="I1902:J1902"/>
    <mergeCell ref="K1902:L1902"/>
    <mergeCell ref="M1902:N1902"/>
    <mergeCell ref="A1901:H1901"/>
    <mergeCell ref="I1901:J1901"/>
    <mergeCell ref="K1901:L1901"/>
    <mergeCell ref="M1901:N1901"/>
    <mergeCell ref="M1899:N1899"/>
    <mergeCell ref="A1900:B1900"/>
    <mergeCell ref="C1900:H1900"/>
    <mergeCell ref="I1900:J1900"/>
    <mergeCell ref="K1900:L1900"/>
    <mergeCell ref="M1900:N1900"/>
    <mergeCell ref="A1899:B1899"/>
    <mergeCell ref="C1899:H1899"/>
    <mergeCell ref="I1899:J1899"/>
    <mergeCell ref="K1899:L1899"/>
    <mergeCell ref="A1898:H1898"/>
    <mergeCell ref="I1898:J1898"/>
    <mergeCell ref="K1898:L1898"/>
    <mergeCell ref="M1898:N1898"/>
    <mergeCell ref="M1896:N1896"/>
    <mergeCell ref="A1897:H1897"/>
    <mergeCell ref="I1897:J1897"/>
    <mergeCell ref="K1897:L1897"/>
    <mergeCell ref="M1897:N1897"/>
    <mergeCell ref="A1896:B1896"/>
    <mergeCell ref="C1896:H1896"/>
    <mergeCell ref="I1896:J1896"/>
    <mergeCell ref="K1896:L1896"/>
    <mergeCell ref="M1894:N1894"/>
    <mergeCell ref="A1895:B1895"/>
    <mergeCell ref="C1895:H1895"/>
    <mergeCell ref="I1895:J1895"/>
    <mergeCell ref="K1895:L1895"/>
    <mergeCell ref="M1895:N1895"/>
    <mergeCell ref="A1894:B1894"/>
    <mergeCell ref="C1894:H1894"/>
    <mergeCell ref="I1894:J1894"/>
    <mergeCell ref="K1894:L1894"/>
    <mergeCell ref="A1893:H1893"/>
    <mergeCell ref="I1893:J1893"/>
    <mergeCell ref="K1893:L1893"/>
    <mergeCell ref="M1893:N1893"/>
    <mergeCell ref="M1891:N1891"/>
    <mergeCell ref="A1892:H1892"/>
    <mergeCell ref="I1892:J1892"/>
    <mergeCell ref="K1892:L1892"/>
    <mergeCell ref="M1892:N1892"/>
    <mergeCell ref="A1891:B1891"/>
    <mergeCell ref="C1891:H1891"/>
    <mergeCell ref="I1891:J1891"/>
    <mergeCell ref="K1891:L1891"/>
    <mergeCell ref="M1889:N1889"/>
    <mergeCell ref="A1890:B1890"/>
    <mergeCell ref="C1890:H1890"/>
    <mergeCell ref="I1890:J1890"/>
    <mergeCell ref="K1890:L1890"/>
    <mergeCell ref="M1890:N1890"/>
    <mergeCell ref="A1889:B1889"/>
    <mergeCell ref="C1889:H1889"/>
    <mergeCell ref="I1889:J1889"/>
    <mergeCell ref="K1889:L1889"/>
    <mergeCell ref="A1888:H1888"/>
    <mergeCell ref="I1888:J1888"/>
    <mergeCell ref="K1888:L1888"/>
    <mergeCell ref="M1888:N1888"/>
    <mergeCell ref="M1886:N1886"/>
    <mergeCell ref="A1887:H1887"/>
    <mergeCell ref="I1887:J1887"/>
    <mergeCell ref="K1887:L1887"/>
    <mergeCell ref="M1887:N1887"/>
    <mergeCell ref="A1886:B1886"/>
    <mergeCell ref="C1886:H1886"/>
    <mergeCell ref="I1886:J1886"/>
    <mergeCell ref="K1886:L1886"/>
    <mergeCell ref="M1884:N1884"/>
    <mergeCell ref="A1885:B1885"/>
    <mergeCell ref="C1885:H1885"/>
    <mergeCell ref="I1885:J1885"/>
    <mergeCell ref="K1885:L1885"/>
    <mergeCell ref="M1885:N1885"/>
    <mergeCell ref="A1884:B1884"/>
    <mergeCell ref="C1884:H1884"/>
    <mergeCell ref="I1884:J1884"/>
    <mergeCell ref="K1884:L1884"/>
    <mergeCell ref="A1883:H1883"/>
    <mergeCell ref="I1883:J1883"/>
    <mergeCell ref="K1883:L1883"/>
    <mergeCell ref="M1883:N1883"/>
    <mergeCell ref="A1882:H1882"/>
    <mergeCell ref="I1882:J1882"/>
    <mergeCell ref="K1882:L1882"/>
    <mergeCell ref="M1882:N1882"/>
    <mergeCell ref="M1880:N1880"/>
    <mergeCell ref="A1881:B1881"/>
    <mergeCell ref="C1881:H1881"/>
    <mergeCell ref="I1881:J1881"/>
    <mergeCell ref="K1881:L1881"/>
    <mergeCell ref="M1881:N1881"/>
    <mergeCell ref="A1880:B1880"/>
    <mergeCell ref="C1880:H1880"/>
    <mergeCell ref="I1880:J1880"/>
    <mergeCell ref="K1880:L1880"/>
    <mergeCell ref="M1878:N1878"/>
    <mergeCell ref="A1879:B1879"/>
    <mergeCell ref="C1879:H1879"/>
    <mergeCell ref="I1879:J1879"/>
    <mergeCell ref="K1879:L1879"/>
    <mergeCell ref="M1879:N1879"/>
    <mergeCell ref="A1878:B1878"/>
    <mergeCell ref="C1878:H1878"/>
    <mergeCell ref="I1878:J1878"/>
    <mergeCell ref="K1878:L1878"/>
    <mergeCell ref="M1876:N1876"/>
    <mergeCell ref="A1877:B1877"/>
    <mergeCell ref="C1877:H1877"/>
    <mergeCell ref="I1877:J1877"/>
    <mergeCell ref="K1877:L1877"/>
    <mergeCell ref="M1877:N1877"/>
    <mergeCell ref="A1876:B1876"/>
    <mergeCell ref="C1876:H1876"/>
    <mergeCell ref="I1876:J1876"/>
    <mergeCell ref="K1876:L1876"/>
    <mergeCell ref="M1874:N1874"/>
    <mergeCell ref="A1875:B1875"/>
    <mergeCell ref="C1875:H1875"/>
    <mergeCell ref="I1875:J1875"/>
    <mergeCell ref="K1875:L1875"/>
    <mergeCell ref="M1875:N1875"/>
    <mergeCell ref="A1874:B1874"/>
    <mergeCell ref="C1874:H1874"/>
    <mergeCell ref="I1874:J1874"/>
    <mergeCell ref="K1874:L1874"/>
    <mergeCell ref="A1873:H1873"/>
    <mergeCell ref="I1873:J1873"/>
    <mergeCell ref="K1873:L1873"/>
    <mergeCell ref="M1873:N1873"/>
    <mergeCell ref="M1871:N1871"/>
    <mergeCell ref="A1872:H1872"/>
    <mergeCell ref="I1872:J1872"/>
    <mergeCell ref="K1872:L1872"/>
    <mergeCell ref="M1872:N1872"/>
    <mergeCell ref="A1871:B1871"/>
    <mergeCell ref="C1871:H1871"/>
    <mergeCell ref="I1871:J1871"/>
    <mergeCell ref="K1871:L1871"/>
    <mergeCell ref="M1869:N1869"/>
    <mergeCell ref="A1870:B1870"/>
    <mergeCell ref="C1870:H1870"/>
    <mergeCell ref="I1870:J1870"/>
    <mergeCell ref="K1870:L1870"/>
    <mergeCell ref="M1870:N1870"/>
    <mergeCell ref="A1869:B1869"/>
    <mergeCell ref="C1869:H1869"/>
    <mergeCell ref="I1869:J1869"/>
    <mergeCell ref="K1869:L1869"/>
    <mergeCell ref="A1868:H1868"/>
    <mergeCell ref="I1868:J1868"/>
    <mergeCell ref="K1868:L1868"/>
    <mergeCell ref="M1868:N1868"/>
    <mergeCell ref="M1866:N1866"/>
    <mergeCell ref="A1867:H1867"/>
    <mergeCell ref="I1867:J1867"/>
    <mergeCell ref="K1867:L1867"/>
    <mergeCell ref="M1867:N1867"/>
    <mergeCell ref="A1866:B1866"/>
    <mergeCell ref="C1866:H1866"/>
    <mergeCell ref="I1866:J1866"/>
    <mergeCell ref="K1866:L1866"/>
    <mergeCell ref="M1864:N1864"/>
    <mergeCell ref="A1865:B1865"/>
    <mergeCell ref="C1865:H1865"/>
    <mergeCell ref="I1865:J1865"/>
    <mergeCell ref="K1865:L1865"/>
    <mergeCell ref="M1865:N1865"/>
    <mergeCell ref="A1864:B1864"/>
    <mergeCell ref="C1864:H1864"/>
    <mergeCell ref="I1864:J1864"/>
    <mergeCell ref="K1864:L1864"/>
    <mergeCell ref="A1863:H1863"/>
    <mergeCell ref="I1863:J1863"/>
    <mergeCell ref="K1863:L1863"/>
    <mergeCell ref="M1863:N1863"/>
    <mergeCell ref="M1861:N1861"/>
    <mergeCell ref="A1862:B1862"/>
    <mergeCell ref="C1862:H1862"/>
    <mergeCell ref="I1862:J1862"/>
    <mergeCell ref="K1862:L1862"/>
    <mergeCell ref="M1862:N1862"/>
    <mergeCell ref="A1861:B1861"/>
    <mergeCell ref="C1861:H1861"/>
    <mergeCell ref="I1861:J1861"/>
    <mergeCell ref="K1861:L1861"/>
    <mergeCell ref="A1860:H1860"/>
    <mergeCell ref="I1860:J1860"/>
    <mergeCell ref="K1860:L1860"/>
    <mergeCell ref="M1860:N1860"/>
    <mergeCell ref="A1859:H1859"/>
    <mergeCell ref="I1859:J1859"/>
    <mergeCell ref="K1859:L1859"/>
    <mergeCell ref="M1859:N1859"/>
    <mergeCell ref="M1857:N1857"/>
    <mergeCell ref="A1858:B1858"/>
    <mergeCell ref="C1858:H1858"/>
    <mergeCell ref="I1858:J1858"/>
    <mergeCell ref="K1858:L1858"/>
    <mergeCell ref="M1858:N1858"/>
    <mergeCell ref="A1857:B1857"/>
    <mergeCell ref="C1857:H1857"/>
    <mergeCell ref="I1857:J1857"/>
    <mergeCell ref="K1857:L1857"/>
    <mergeCell ref="A1856:H1856"/>
    <mergeCell ref="I1856:J1856"/>
    <mergeCell ref="K1856:L1856"/>
    <mergeCell ref="M1856:N1856"/>
    <mergeCell ref="A1855:H1855"/>
    <mergeCell ref="I1855:J1855"/>
    <mergeCell ref="K1855:L1855"/>
    <mergeCell ref="M1855:N1855"/>
    <mergeCell ref="M1853:N1853"/>
    <mergeCell ref="A1854:B1854"/>
    <mergeCell ref="C1854:H1854"/>
    <mergeCell ref="I1854:J1854"/>
    <mergeCell ref="K1854:L1854"/>
    <mergeCell ref="M1854:N1854"/>
    <mergeCell ref="A1853:B1853"/>
    <mergeCell ref="C1853:H1853"/>
    <mergeCell ref="I1853:J1853"/>
    <mergeCell ref="K1853:L1853"/>
    <mergeCell ref="A1852:H1852"/>
    <mergeCell ref="I1852:J1852"/>
    <mergeCell ref="K1852:L1852"/>
    <mergeCell ref="M1852:N1852"/>
    <mergeCell ref="M1850:N1850"/>
    <mergeCell ref="A1851:B1851"/>
    <mergeCell ref="C1851:H1851"/>
    <mergeCell ref="I1851:J1851"/>
    <mergeCell ref="K1851:L1851"/>
    <mergeCell ref="M1851:N1851"/>
    <mergeCell ref="A1850:B1850"/>
    <mergeCell ref="C1850:H1850"/>
    <mergeCell ref="I1850:J1850"/>
    <mergeCell ref="K1850:L1850"/>
    <mergeCell ref="A1849:H1849"/>
    <mergeCell ref="I1849:J1849"/>
    <mergeCell ref="K1849:L1849"/>
    <mergeCell ref="M1849:N1849"/>
    <mergeCell ref="M1847:N1847"/>
    <mergeCell ref="A1848:H1848"/>
    <mergeCell ref="I1848:J1848"/>
    <mergeCell ref="K1848:L1848"/>
    <mergeCell ref="M1848:N1848"/>
    <mergeCell ref="A1847:B1847"/>
    <mergeCell ref="C1847:H1847"/>
    <mergeCell ref="I1847:J1847"/>
    <mergeCell ref="K1847:L1847"/>
    <mergeCell ref="M1845:N1845"/>
    <mergeCell ref="A1846:B1846"/>
    <mergeCell ref="C1846:H1846"/>
    <mergeCell ref="I1846:J1846"/>
    <mergeCell ref="K1846:L1846"/>
    <mergeCell ref="M1846:N1846"/>
    <mergeCell ref="A1845:B1845"/>
    <mergeCell ref="C1845:H1845"/>
    <mergeCell ref="I1845:J1845"/>
    <mergeCell ref="K1845:L1845"/>
    <mergeCell ref="M1843:N1843"/>
    <mergeCell ref="A1844:B1844"/>
    <mergeCell ref="C1844:H1844"/>
    <mergeCell ref="I1844:J1844"/>
    <mergeCell ref="K1844:L1844"/>
    <mergeCell ref="M1844:N1844"/>
    <mergeCell ref="A1843:B1843"/>
    <mergeCell ref="C1843:H1843"/>
    <mergeCell ref="I1843:J1843"/>
    <mergeCell ref="K1843:L1843"/>
    <mergeCell ref="A1842:H1842"/>
    <mergeCell ref="I1842:J1842"/>
    <mergeCell ref="K1842:L1842"/>
    <mergeCell ref="M1842:N1842"/>
    <mergeCell ref="M1840:N1840"/>
    <mergeCell ref="A1841:H1841"/>
    <mergeCell ref="I1841:J1841"/>
    <mergeCell ref="K1841:L1841"/>
    <mergeCell ref="M1841:N1841"/>
    <mergeCell ref="A1840:B1840"/>
    <mergeCell ref="C1840:H1840"/>
    <mergeCell ref="I1840:J1840"/>
    <mergeCell ref="K1840:L1840"/>
    <mergeCell ref="M1838:N1838"/>
    <mergeCell ref="A1839:B1839"/>
    <mergeCell ref="C1839:H1839"/>
    <mergeCell ref="I1839:J1839"/>
    <mergeCell ref="K1839:L1839"/>
    <mergeCell ref="M1839:N1839"/>
    <mergeCell ref="A1838:B1838"/>
    <mergeCell ref="C1838:H1838"/>
    <mergeCell ref="I1838:J1838"/>
    <mergeCell ref="K1838:L1838"/>
    <mergeCell ref="A1837:H1837"/>
    <mergeCell ref="I1837:J1837"/>
    <mergeCell ref="K1837:L1837"/>
    <mergeCell ref="M1837:N1837"/>
    <mergeCell ref="M1835:N1835"/>
    <mergeCell ref="A1836:H1836"/>
    <mergeCell ref="I1836:J1836"/>
    <mergeCell ref="K1836:L1836"/>
    <mergeCell ref="M1836:N1836"/>
    <mergeCell ref="A1835:B1835"/>
    <mergeCell ref="C1835:H1835"/>
    <mergeCell ref="I1835:J1835"/>
    <mergeCell ref="K1835:L1835"/>
    <mergeCell ref="M1833:N1833"/>
    <mergeCell ref="A1834:B1834"/>
    <mergeCell ref="C1834:H1834"/>
    <mergeCell ref="I1834:J1834"/>
    <mergeCell ref="K1834:L1834"/>
    <mergeCell ref="M1834:N1834"/>
    <mergeCell ref="A1833:B1833"/>
    <mergeCell ref="C1833:H1833"/>
    <mergeCell ref="I1833:J1833"/>
    <mergeCell ref="K1833:L1833"/>
    <mergeCell ref="A1832:H1832"/>
    <mergeCell ref="I1832:J1832"/>
    <mergeCell ref="K1832:L1832"/>
    <mergeCell ref="M1832:N1832"/>
    <mergeCell ref="M1830:N1830"/>
    <mergeCell ref="A1831:H1831"/>
    <mergeCell ref="I1831:J1831"/>
    <mergeCell ref="K1831:L1831"/>
    <mergeCell ref="M1831:N1831"/>
    <mergeCell ref="A1830:B1830"/>
    <mergeCell ref="C1830:H1830"/>
    <mergeCell ref="I1830:J1830"/>
    <mergeCell ref="K1830:L1830"/>
    <mergeCell ref="M1828:N1828"/>
    <mergeCell ref="A1829:B1829"/>
    <mergeCell ref="C1829:H1829"/>
    <mergeCell ref="I1829:J1829"/>
    <mergeCell ref="K1829:L1829"/>
    <mergeCell ref="M1829:N1829"/>
    <mergeCell ref="A1828:B1828"/>
    <mergeCell ref="C1828:H1828"/>
    <mergeCell ref="I1828:J1828"/>
    <mergeCell ref="K1828:L1828"/>
    <mergeCell ref="A1827:H1827"/>
    <mergeCell ref="I1827:J1827"/>
    <mergeCell ref="K1827:L1827"/>
    <mergeCell ref="M1827:N1827"/>
    <mergeCell ref="A1826:H1826"/>
    <mergeCell ref="I1826:J1826"/>
    <mergeCell ref="K1826:L1826"/>
    <mergeCell ref="M1826:N1826"/>
    <mergeCell ref="M1824:N1824"/>
    <mergeCell ref="A1825:B1825"/>
    <mergeCell ref="C1825:H1825"/>
    <mergeCell ref="I1825:J1825"/>
    <mergeCell ref="K1825:L1825"/>
    <mergeCell ref="M1825:N1825"/>
    <mergeCell ref="A1824:B1824"/>
    <mergeCell ref="C1824:H1824"/>
    <mergeCell ref="I1824:J1824"/>
    <mergeCell ref="K1824:L1824"/>
    <mergeCell ref="A1823:H1823"/>
    <mergeCell ref="I1823:J1823"/>
    <mergeCell ref="K1823:L1823"/>
    <mergeCell ref="M1823:N1823"/>
    <mergeCell ref="M1821:N1821"/>
    <mergeCell ref="A1822:H1822"/>
    <mergeCell ref="I1822:J1822"/>
    <mergeCell ref="K1822:L1822"/>
    <mergeCell ref="M1822:N1822"/>
    <mergeCell ref="A1821:B1821"/>
    <mergeCell ref="C1821:H1821"/>
    <mergeCell ref="I1821:J1821"/>
    <mergeCell ref="K1821:L1821"/>
    <mergeCell ref="M1819:N1819"/>
    <mergeCell ref="A1820:B1820"/>
    <mergeCell ref="C1820:H1820"/>
    <mergeCell ref="I1820:J1820"/>
    <mergeCell ref="K1820:L1820"/>
    <mergeCell ref="M1820:N1820"/>
    <mergeCell ref="A1819:B1819"/>
    <mergeCell ref="C1819:H1819"/>
    <mergeCell ref="I1819:J1819"/>
    <mergeCell ref="K1819:L1819"/>
    <mergeCell ref="M1817:N1817"/>
    <mergeCell ref="A1818:B1818"/>
    <mergeCell ref="C1818:H1818"/>
    <mergeCell ref="I1818:J1818"/>
    <mergeCell ref="K1818:L1818"/>
    <mergeCell ref="M1818:N1818"/>
    <mergeCell ref="A1817:B1817"/>
    <mergeCell ref="C1817:H1817"/>
    <mergeCell ref="I1817:J1817"/>
    <mergeCell ref="K1817:L1817"/>
    <mergeCell ref="A1816:H1816"/>
    <mergeCell ref="I1816:J1816"/>
    <mergeCell ref="K1816:L1816"/>
    <mergeCell ref="M1816:N1816"/>
    <mergeCell ref="A1815:H1815"/>
    <mergeCell ref="I1815:J1815"/>
    <mergeCell ref="K1815:L1815"/>
    <mergeCell ref="M1815:N1815"/>
    <mergeCell ref="M1813:N1813"/>
    <mergeCell ref="A1814:B1814"/>
    <mergeCell ref="C1814:H1814"/>
    <mergeCell ref="I1814:J1814"/>
    <mergeCell ref="K1814:L1814"/>
    <mergeCell ref="M1814:N1814"/>
    <mergeCell ref="A1813:B1813"/>
    <mergeCell ref="C1813:H1813"/>
    <mergeCell ref="I1813:J1813"/>
    <mergeCell ref="K1813:L1813"/>
    <mergeCell ref="M1811:N1811"/>
    <mergeCell ref="A1812:B1812"/>
    <mergeCell ref="C1812:H1812"/>
    <mergeCell ref="I1812:J1812"/>
    <mergeCell ref="K1812:L1812"/>
    <mergeCell ref="M1812:N1812"/>
    <mergeCell ref="A1811:B1811"/>
    <mergeCell ref="C1811:H1811"/>
    <mergeCell ref="I1811:J1811"/>
    <mergeCell ref="K1811:L1811"/>
    <mergeCell ref="A1810:H1810"/>
    <mergeCell ref="I1810:J1810"/>
    <mergeCell ref="K1810:L1810"/>
    <mergeCell ref="M1810:N1810"/>
    <mergeCell ref="M1808:N1808"/>
    <mergeCell ref="A1809:H1809"/>
    <mergeCell ref="I1809:J1809"/>
    <mergeCell ref="K1809:L1809"/>
    <mergeCell ref="M1809:N1809"/>
    <mergeCell ref="A1808:B1808"/>
    <mergeCell ref="C1808:H1808"/>
    <mergeCell ref="I1808:J1808"/>
    <mergeCell ref="K1808:L1808"/>
    <mergeCell ref="M1806:N1806"/>
    <mergeCell ref="A1807:B1807"/>
    <mergeCell ref="C1807:H1807"/>
    <mergeCell ref="I1807:J1807"/>
    <mergeCell ref="K1807:L1807"/>
    <mergeCell ref="M1807:N1807"/>
    <mergeCell ref="A1806:B1806"/>
    <mergeCell ref="C1806:H1806"/>
    <mergeCell ref="I1806:J1806"/>
    <mergeCell ref="K1806:L1806"/>
    <mergeCell ref="A1805:H1805"/>
    <mergeCell ref="I1805:J1805"/>
    <mergeCell ref="K1805:L1805"/>
    <mergeCell ref="M1805:N1805"/>
    <mergeCell ref="M1803:N1803"/>
    <mergeCell ref="A1804:H1804"/>
    <mergeCell ref="I1804:J1804"/>
    <mergeCell ref="K1804:L1804"/>
    <mergeCell ref="M1804:N1804"/>
    <mergeCell ref="A1803:B1803"/>
    <mergeCell ref="C1803:H1803"/>
    <mergeCell ref="I1803:J1803"/>
    <mergeCell ref="K1803:L1803"/>
    <mergeCell ref="M1801:N1801"/>
    <mergeCell ref="A1802:B1802"/>
    <mergeCell ref="C1802:H1802"/>
    <mergeCell ref="I1802:J1802"/>
    <mergeCell ref="K1802:L1802"/>
    <mergeCell ref="M1802:N1802"/>
    <mergeCell ref="A1801:B1801"/>
    <mergeCell ref="C1801:H1801"/>
    <mergeCell ref="I1801:J1801"/>
    <mergeCell ref="K1801:L1801"/>
    <mergeCell ref="A1800:H1800"/>
    <mergeCell ref="I1800:J1800"/>
    <mergeCell ref="K1800:L1800"/>
    <mergeCell ref="M1800:N1800"/>
    <mergeCell ref="A1799:H1799"/>
    <mergeCell ref="I1799:J1799"/>
    <mergeCell ref="K1799:L1799"/>
    <mergeCell ref="M1799:N1799"/>
    <mergeCell ref="M1797:N1797"/>
    <mergeCell ref="A1798:B1798"/>
    <mergeCell ref="C1798:H1798"/>
    <mergeCell ref="I1798:J1798"/>
    <mergeCell ref="K1798:L1798"/>
    <mergeCell ref="M1798:N1798"/>
    <mergeCell ref="A1797:B1797"/>
    <mergeCell ref="C1797:H1797"/>
    <mergeCell ref="I1797:J1797"/>
    <mergeCell ref="K1797:L1797"/>
    <mergeCell ref="A1796:H1796"/>
    <mergeCell ref="I1796:J1796"/>
    <mergeCell ref="K1796:L1796"/>
    <mergeCell ref="M1796:N1796"/>
    <mergeCell ref="M1794:N1794"/>
    <mergeCell ref="A1795:H1795"/>
    <mergeCell ref="I1795:J1795"/>
    <mergeCell ref="K1795:L1795"/>
    <mergeCell ref="M1795:N1795"/>
    <mergeCell ref="A1794:B1794"/>
    <mergeCell ref="C1794:H1794"/>
    <mergeCell ref="I1794:J1794"/>
    <mergeCell ref="K1794:L1794"/>
    <mergeCell ref="M1792:N1792"/>
    <mergeCell ref="A1793:B1793"/>
    <mergeCell ref="C1793:H1793"/>
    <mergeCell ref="I1793:J1793"/>
    <mergeCell ref="K1793:L1793"/>
    <mergeCell ref="M1793:N1793"/>
    <mergeCell ref="A1792:B1792"/>
    <mergeCell ref="C1792:H1792"/>
    <mergeCell ref="I1792:J1792"/>
    <mergeCell ref="K1792:L1792"/>
    <mergeCell ref="A1791:H1791"/>
    <mergeCell ref="I1791:J1791"/>
    <mergeCell ref="K1791:L1791"/>
    <mergeCell ref="M1791:N1791"/>
    <mergeCell ref="M1789:N1789"/>
    <mergeCell ref="A1790:H1790"/>
    <mergeCell ref="I1790:J1790"/>
    <mergeCell ref="K1790:L1790"/>
    <mergeCell ref="M1790:N1790"/>
    <mergeCell ref="A1789:B1789"/>
    <mergeCell ref="C1789:H1789"/>
    <mergeCell ref="I1789:J1789"/>
    <mergeCell ref="K1789:L1789"/>
    <mergeCell ref="M1787:N1787"/>
    <mergeCell ref="A1788:B1788"/>
    <mergeCell ref="C1788:H1788"/>
    <mergeCell ref="I1788:J1788"/>
    <mergeCell ref="K1788:L1788"/>
    <mergeCell ref="M1788:N1788"/>
    <mergeCell ref="A1787:B1787"/>
    <mergeCell ref="C1787:H1787"/>
    <mergeCell ref="I1787:J1787"/>
    <mergeCell ref="K1787:L1787"/>
    <mergeCell ref="A1786:H1786"/>
    <mergeCell ref="I1786:J1786"/>
    <mergeCell ref="K1786:L1786"/>
    <mergeCell ref="M1786:N1786"/>
    <mergeCell ref="M1784:N1784"/>
    <mergeCell ref="A1785:H1785"/>
    <mergeCell ref="I1785:J1785"/>
    <mergeCell ref="K1785:L1785"/>
    <mergeCell ref="M1785:N1785"/>
    <mergeCell ref="A1784:B1784"/>
    <mergeCell ref="C1784:H1784"/>
    <mergeCell ref="I1784:J1784"/>
    <mergeCell ref="K1784:L1784"/>
    <mergeCell ref="M1782:N1782"/>
    <mergeCell ref="A1783:B1783"/>
    <mergeCell ref="C1783:H1783"/>
    <mergeCell ref="I1783:J1783"/>
    <mergeCell ref="K1783:L1783"/>
    <mergeCell ref="M1783:N1783"/>
    <mergeCell ref="A1782:B1782"/>
    <mergeCell ref="C1782:H1782"/>
    <mergeCell ref="I1782:J1782"/>
    <mergeCell ref="K1782:L1782"/>
    <mergeCell ref="A1781:H1781"/>
    <mergeCell ref="I1781:J1781"/>
    <mergeCell ref="K1781:L1781"/>
    <mergeCell ref="M1781:N1781"/>
    <mergeCell ref="A1780:H1780"/>
    <mergeCell ref="I1780:J1780"/>
    <mergeCell ref="K1780:L1780"/>
    <mergeCell ref="M1780:N1780"/>
    <mergeCell ref="M1778:N1778"/>
    <mergeCell ref="A1779:B1779"/>
    <mergeCell ref="C1779:H1779"/>
    <mergeCell ref="I1779:J1779"/>
    <mergeCell ref="K1779:L1779"/>
    <mergeCell ref="M1779:N1779"/>
    <mergeCell ref="A1778:B1778"/>
    <mergeCell ref="C1778:H1778"/>
    <mergeCell ref="I1778:J1778"/>
    <mergeCell ref="K1778:L1778"/>
    <mergeCell ref="A1777:H1777"/>
    <mergeCell ref="I1777:J1777"/>
    <mergeCell ref="K1777:L1777"/>
    <mergeCell ref="M1777:N1777"/>
    <mergeCell ref="M1775:N1775"/>
    <mergeCell ref="A1776:B1776"/>
    <mergeCell ref="C1776:H1776"/>
    <mergeCell ref="I1776:J1776"/>
    <mergeCell ref="K1776:L1776"/>
    <mergeCell ref="M1776:N1776"/>
    <mergeCell ref="A1775:B1775"/>
    <mergeCell ref="C1775:H1775"/>
    <mergeCell ref="I1775:J1775"/>
    <mergeCell ref="K1775:L1775"/>
    <mergeCell ref="A1774:H1774"/>
    <mergeCell ref="I1774:J1774"/>
    <mergeCell ref="K1774:L1774"/>
    <mergeCell ref="M1774:N1774"/>
    <mergeCell ref="M1772:N1772"/>
    <mergeCell ref="A1773:H1773"/>
    <mergeCell ref="I1773:J1773"/>
    <mergeCell ref="K1773:L1773"/>
    <mergeCell ref="M1773:N1773"/>
    <mergeCell ref="A1772:B1772"/>
    <mergeCell ref="C1772:H1772"/>
    <mergeCell ref="I1772:J1772"/>
    <mergeCell ref="K1772:L1772"/>
    <mergeCell ref="M1770:N1770"/>
    <mergeCell ref="A1771:B1771"/>
    <mergeCell ref="C1771:H1771"/>
    <mergeCell ref="I1771:J1771"/>
    <mergeCell ref="K1771:L1771"/>
    <mergeCell ref="M1771:N1771"/>
    <mergeCell ref="A1770:B1770"/>
    <mergeCell ref="C1770:H1770"/>
    <mergeCell ref="I1770:J1770"/>
    <mergeCell ref="K1770:L1770"/>
    <mergeCell ref="A1769:H1769"/>
    <mergeCell ref="I1769:J1769"/>
    <mergeCell ref="K1769:L1769"/>
    <mergeCell ref="M1769:N1769"/>
    <mergeCell ref="M1767:N1767"/>
    <mergeCell ref="A1768:B1768"/>
    <mergeCell ref="C1768:H1768"/>
    <mergeCell ref="I1768:J1768"/>
    <mergeCell ref="K1768:L1768"/>
    <mergeCell ref="M1768:N1768"/>
    <mergeCell ref="A1767:B1767"/>
    <mergeCell ref="C1767:H1767"/>
    <mergeCell ref="I1767:J1767"/>
    <mergeCell ref="K1767:L1767"/>
    <mergeCell ref="A1766:H1766"/>
    <mergeCell ref="I1766:J1766"/>
    <mergeCell ref="K1766:L1766"/>
    <mergeCell ref="M1766:N1766"/>
    <mergeCell ref="M1764:N1764"/>
    <mergeCell ref="A1765:H1765"/>
    <mergeCell ref="I1765:J1765"/>
    <mergeCell ref="K1765:L1765"/>
    <mergeCell ref="M1765:N1765"/>
    <mergeCell ref="A1764:B1764"/>
    <mergeCell ref="C1764:H1764"/>
    <mergeCell ref="I1764:J1764"/>
    <mergeCell ref="K1764:L1764"/>
    <mergeCell ref="M1762:N1762"/>
    <mergeCell ref="A1763:B1763"/>
    <mergeCell ref="C1763:H1763"/>
    <mergeCell ref="I1763:J1763"/>
    <mergeCell ref="K1763:L1763"/>
    <mergeCell ref="M1763:N1763"/>
    <mergeCell ref="A1762:B1762"/>
    <mergeCell ref="C1762:H1762"/>
    <mergeCell ref="I1762:J1762"/>
    <mergeCell ref="K1762:L1762"/>
    <mergeCell ref="A1761:H1761"/>
    <mergeCell ref="I1761:J1761"/>
    <mergeCell ref="K1761:L1761"/>
    <mergeCell ref="M1761:N1761"/>
    <mergeCell ref="M1759:N1759"/>
    <mergeCell ref="A1760:B1760"/>
    <mergeCell ref="C1760:H1760"/>
    <mergeCell ref="I1760:J1760"/>
    <mergeCell ref="K1760:L1760"/>
    <mergeCell ref="M1760:N1760"/>
    <mergeCell ref="A1759:B1759"/>
    <mergeCell ref="C1759:H1759"/>
    <mergeCell ref="I1759:J1759"/>
    <mergeCell ref="K1759:L1759"/>
    <mergeCell ref="A1758:H1758"/>
    <mergeCell ref="I1758:J1758"/>
    <mergeCell ref="K1758:L1758"/>
    <mergeCell ref="M1758:N1758"/>
    <mergeCell ref="M1756:N1756"/>
    <mergeCell ref="A1757:H1757"/>
    <mergeCell ref="I1757:J1757"/>
    <mergeCell ref="K1757:L1757"/>
    <mergeCell ref="M1757:N1757"/>
    <mergeCell ref="A1756:B1756"/>
    <mergeCell ref="C1756:H1756"/>
    <mergeCell ref="I1756:J1756"/>
    <mergeCell ref="K1756:L1756"/>
    <mergeCell ref="M1754:N1754"/>
    <mergeCell ref="A1755:B1755"/>
    <mergeCell ref="C1755:H1755"/>
    <mergeCell ref="I1755:J1755"/>
    <mergeCell ref="K1755:L1755"/>
    <mergeCell ref="M1755:N1755"/>
    <mergeCell ref="A1754:B1754"/>
    <mergeCell ref="C1754:H1754"/>
    <mergeCell ref="I1754:J1754"/>
    <mergeCell ref="K1754:L1754"/>
    <mergeCell ref="A1753:H1753"/>
    <mergeCell ref="I1753:J1753"/>
    <mergeCell ref="K1753:L1753"/>
    <mergeCell ref="M1753:N1753"/>
    <mergeCell ref="M1751:N1751"/>
    <mergeCell ref="A1752:B1752"/>
    <mergeCell ref="C1752:H1752"/>
    <mergeCell ref="I1752:J1752"/>
    <mergeCell ref="K1752:L1752"/>
    <mergeCell ref="M1752:N1752"/>
    <mergeCell ref="A1751:B1751"/>
    <mergeCell ref="C1751:H1751"/>
    <mergeCell ref="I1751:J1751"/>
    <mergeCell ref="K1751:L1751"/>
    <mergeCell ref="A1750:H1750"/>
    <mergeCell ref="I1750:J1750"/>
    <mergeCell ref="K1750:L1750"/>
    <mergeCell ref="M1750:N1750"/>
    <mergeCell ref="A1749:H1749"/>
    <mergeCell ref="I1749:J1749"/>
    <mergeCell ref="K1749:L1749"/>
    <mergeCell ref="M1749:N1749"/>
    <mergeCell ref="M1747:N1747"/>
    <mergeCell ref="A1748:B1748"/>
    <mergeCell ref="C1748:H1748"/>
    <mergeCell ref="I1748:J1748"/>
    <mergeCell ref="K1748:L1748"/>
    <mergeCell ref="M1748:N1748"/>
    <mergeCell ref="A1747:B1747"/>
    <mergeCell ref="C1747:H1747"/>
    <mergeCell ref="I1747:J1747"/>
    <mergeCell ref="K1747:L1747"/>
    <mergeCell ref="A1746:H1746"/>
    <mergeCell ref="I1746:J1746"/>
    <mergeCell ref="K1746:L1746"/>
    <mergeCell ref="M1746:N1746"/>
    <mergeCell ref="M1744:N1744"/>
    <mergeCell ref="A1745:H1745"/>
    <mergeCell ref="I1745:J1745"/>
    <mergeCell ref="K1745:L1745"/>
    <mergeCell ref="M1745:N1745"/>
    <mergeCell ref="A1744:B1744"/>
    <mergeCell ref="C1744:H1744"/>
    <mergeCell ref="I1744:J1744"/>
    <mergeCell ref="K1744:L1744"/>
    <mergeCell ref="M1742:N1742"/>
    <mergeCell ref="A1743:B1743"/>
    <mergeCell ref="C1743:H1743"/>
    <mergeCell ref="I1743:J1743"/>
    <mergeCell ref="K1743:L1743"/>
    <mergeCell ref="M1743:N1743"/>
    <mergeCell ref="A1742:B1742"/>
    <mergeCell ref="C1742:H1742"/>
    <mergeCell ref="I1742:J1742"/>
    <mergeCell ref="K1742:L1742"/>
    <mergeCell ref="A1741:H1741"/>
    <mergeCell ref="I1741:J1741"/>
    <mergeCell ref="K1741:L1741"/>
    <mergeCell ref="M1741:N1741"/>
    <mergeCell ref="M1739:N1739"/>
    <mergeCell ref="A1740:H1740"/>
    <mergeCell ref="I1740:J1740"/>
    <mergeCell ref="K1740:L1740"/>
    <mergeCell ref="M1740:N1740"/>
    <mergeCell ref="A1739:B1739"/>
    <mergeCell ref="C1739:H1739"/>
    <mergeCell ref="I1739:J1739"/>
    <mergeCell ref="K1739:L1739"/>
    <mergeCell ref="M1737:N1737"/>
    <mergeCell ref="A1738:B1738"/>
    <mergeCell ref="C1738:H1738"/>
    <mergeCell ref="I1738:J1738"/>
    <mergeCell ref="K1738:L1738"/>
    <mergeCell ref="M1738:N1738"/>
    <mergeCell ref="A1737:B1737"/>
    <mergeCell ref="C1737:H1737"/>
    <mergeCell ref="I1737:J1737"/>
    <mergeCell ref="K1737:L1737"/>
    <mergeCell ref="A1736:H1736"/>
    <mergeCell ref="I1736:J1736"/>
    <mergeCell ref="K1736:L1736"/>
    <mergeCell ref="M1736:N1736"/>
    <mergeCell ref="M1734:N1734"/>
    <mergeCell ref="A1735:B1735"/>
    <mergeCell ref="C1735:H1735"/>
    <mergeCell ref="I1735:J1735"/>
    <mergeCell ref="K1735:L1735"/>
    <mergeCell ref="M1735:N1735"/>
    <mergeCell ref="A1734:B1734"/>
    <mergeCell ref="C1734:H1734"/>
    <mergeCell ref="I1734:J1734"/>
    <mergeCell ref="K1734:L1734"/>
    <mergeCell ref="A1733:H1733"/>
    <mergeCell ref="I1733:J1733"/>
    <mergeCell ref="K1733:L1733"/>
    <mergeCell ref="M1733:N1733"/>
    <mergeCell ref="M1731:N1731"/>
    <mergeCell ref="A1732:H1732"/>
    <mergeCell ref="I1732:J1732"/>
    <mergeCell ref="K1732:L1732"/>
    <mergeCell ref="M1732:N1732"/>
    <mergeCell ref="A1731:B1731"/>
    <mergeCell ref="C1731:H1731"/>
    <mergeCell ref="I1731:J1731"/>
    <mergeCell ref="K1731:L1731"/>
    <mergeCell ref="M1729:N1729"/>
    <mergeCell ref="A1730:B1730"/>
    <mergeCell ref="C1730:H1730"/>
    <mergeCell ref="I1730:J1730"/>
    <mergeCell ref="K1730:L1730"/>
    <mergeCell ref="M1730:N1730"/>
    <mergeCell ref="A1729:B1729"/>
    <mergeCell ref="C1729:H1729"/>
    <mergeCell ref="I1729:J1729"/>
    <mergeCell ref="K1729:L1729"/>
    <mergeCell ref="M1727:N1727"/>
    <mergeCell ref="A1728:B1728"/>
    <mergeCell ref="C1728:H1728"/>
    <mergeCell ref="I1728:J1728"/>
    <mergeCell ref="K1728:L1728"/>
    <mergeCell ref="M1728:N1728"/>
    <mergeCell ref="A1727:B1727"/>
    <mergeCell ref="C1727:H1727"/>
    <mergeCell ref="I1727:J1727"/>
    <mergeCell ref="K1727:L1727"/>
    <mergeCell ref="A1726:H1726"/>
    <mergeCell ref="I1726:J1726"/>
    <mergeCell ref="K1726:L1726"/>
    <mergeCell ref="M1726:N1726"/>
    <mergeCell ref="A1725:H1725"/>
    <mergeCell ref="I1725:J1725"/>
    <mergeCell ref="K1725:L1725"/>
    <mergeCell ref="M1725:N1725"/>
    <mergeCell ref="M1723:N1723"/>
    <mergeCell ref="A1724:B1724"/>
    <mergeCell ref="C1724:H1724"/>
    <mergeCell ref="I1724:J1724"/>
    <mergeCell ref="K1724:L1724"/>
    <mergeCell ref="M1724:N1724"/>
    <mergeCell ref="A1723:B1723"/>
    <mergeCell ref="C1723:H1723"/>
    <mergeCell ref="I1723:J1723"/>
    <mergeCell ref="K1723:L1723"/>
    <mergeCell ref="A1722:B1722"/>
    <mergeCell ref="C1722:H1722"/>
    <mergeCell ref="I1722:J1722"/>
    <mergeCell ref="K1722:L1722"/>
    <mergeCell ref="M1722:N1722"/>
    <mergeCell ref="A1721:B1721"/>
    <mergeCell ref="C1721:H1721"/>
    <mergeCell ref="I1721:J1721"/>
    <mergeCell ref="K1721:L1721"/>
    <mergeCell ref="M1720:N1720"/>
    <mergeCell ref="A1719:H1719"/>
    <mergeCell ref="I1719:J1719"/>
    <mergeCell ref="K1719:L1719"/>
    <mergeCell ref="M1719:N1719"/>
    <mergeCell ref="M1721:N1721"/>
    <mergeCell ref="C1717:H1717"/>
    <mergeCell ref="I1717:J1717"/>
    <mergeCell ref="K1717:L1717"/>
    <mergeCell ref="A1720:H1720"/>
    <mergeCell ref="I1720:J1720"/>
    <mergeCell ref="K1720:L1720"/>
    <mergeCell ref="C1715:H1715"/>
    <mergeCell ref="I1715:J1715"/>
    <mergeCell ref="K1715:L1715"/>
    <mergeCell ref="M1717:N1717"/>
    <mergeCell ref="A1718:B1718"/>
    <mergeCell ref="C1718:H1718"/>
    <mergeCell ref="I1718:J1718"/>
    <mergeCell ref="K1718:L1718"/>
    <mergeCell ref="M1718:N1718"/>
    <mergeCell ref="A1717:B1717"/>
    <mergeCell ref="A1712:B1712"/>
    <mergeCell ref="C1712:H1712"/>
    <mergeCell ref="I1712:J1712"/>
    <mergeCell ref="M1715:N1715"/>
    <mergeCell ref="A1716:B1716"/>
    <mergeCell ref="C1716:H1716"/>
    <mergeCell ref="I1716:J1716"/>
    <mergeCell ref="K1716:L1716"/>
    <mergeCell ref="M1716:N1716"/>
    <mergeCell ref="A1715:B1715"/>
    <mergeCell ref="M1712:N1712"/>
    <mergeCell ref="A1713:B1713"/>
    <mergeCell ref="C1713:H1713"/>
    <mergeCell ref="I1713:J1713"/>
    <mergeCell ref="K1713:L1713"/>
    <mergeCell ref="A1714:H1714"/>
    <mergeCell ref="I1714:J1714"/>
    <mergeCell ref="K1714:L1714"/>
    <mergeCell ref="M1714:N1714"/>
    <mergeCell ref="M1713:N1713"/>
    <mergeCell ref="K1712:L1712"/>
    <mergeCell ref="M1710:N1710"/>
    <mergeCell ref="A1711:B1711"/>
    <mergeCell ref="C1711:H1711"/>
    <mergeCell ref="I1711:J1711"/>
    <mergeCell ref="K1711:L1711"/>
    <mergeCell ref="M1711:N1711"/>
    <mergeCell ref="A1710:B1710"/>
    <mergeCell ref="C1710:H1710"/>
    <mergeCell ref="I1710:J1710"/>
    <mergeCell ref="A1707:B1707"/>
    <mergeCell ref="C1707:H1707"/>
    <mergeCell ref="I1707:J1707"/>
    <mergeCell ref="K1707:L1707"/>
    <mergeCell ref="M1707:N1707"/>
    <mergeCell ref="K1710:L1710"/>
    <mergeCell ref="A1709:H1709"/>
    <mergeCell ref="I1709:J1709"/>
    <mergeCell ref="K1709:L1709"/>
    <mergeCell ref="M1709:N1709"/>
    <mergeCell ref="A1706:B1706"/>
    <mergeCell ref="C1706:H1706"/>
    <mergeCell ref="I1706:J1706"/>
    <mergeCell ref="K1706:L1706"/>
    <mergeCell ref="M1705:N1705"/>
    <mergeCell ref="A1708:H1708"/>
    <mergeCell ref="I1708:J1708"/>
    <mergeCell ref="K1708:L1708"/>
    <mergeCell ref="M1708:N1708"/>
    <mergeCell ref="M1706:N1706"/>
    <mergeCell ref="A1705:B1705"/>
    <mergeCell ref="C1705:H1705"/>
    <mergeCell ref="I1705:J1705"/>
    <mergeCell ref="K1705:L1705"/>
    <mergeCell ref="M1703:N1703"/>
    <mergeCell ref="A1704:B1704"/>
    <mergeCell ref="C1704:H1704"/>
    <mergeCell ref="I1704:J1704"/>
    <mergeCell ref="K1704:L1704"/>
    <mergeCell ref="M1704:N1704"/>
    <mergeCell ref="A1703:B1703"/>
    <mergeCell ref="C1703:H1703"/>
    <mergeCell ref="I1703:J1703"/>
    <mergeCell ref="K1703:L1703"/>
    <mergeCell ref="M1701:N1701"/>
    <mergeCell ref="A1702:B1702"/>
    <mergeCell ref="C1702:H1702"/>
    <mergeCell ref="I1702:J1702"/>
    <mergeCell ref="K1702:L1702"/>
    <mergeCell ref="M1702:N1702"/>
    <mergeCell ref="A1701:B1701"/>
    <mergeCell ref="C1701:H1701"/>
    <mergeCell ref="I1701:J1701"/>
    <mergeCell ref="K1701:L1701"/>
    <mergeCell ref="M1699:N1699"/>
    <mergeCell ref="A1700:B1700"/>
    <mergeCell ref="C1700:H1700"/>
    <mergeCell ref="I1700:J1700"/>
    <mergeCell ref="K1700:L1700"/>
    <mergeCell ref="M1700:N1700"/>
    <mergeCell ref="A1699:B1699"/>
    <mergeCell ref="C1699:H1699"/>
    <mergeCell ref="I1699:J1699"/>
    <mergeCell ref="K1699:L1699"/>
    <mergeCell ref="A1698:H1698"/>
    <mergeCell ref="I1698:J1698"/>
    <mergeCell ref="K1698:L1698"/>
    <mergeCell ref="M1698:N1698"/>
    <mergeCell ref="A1697:H1697"/>
    <mergeCell ref="I1697:J1697"/>
    <mergeCell ref="K1697:L1697"/>
    <mergeCell ref="M1697:N1697"/>
    <mergeCell ref="M1695:N1695"/>
    <mergeCell ref="A1696:B1696"/>
    <mergeCell ref="C1696:H1696"/>
    <mergeCell ref="I1696:J1696"/>
    <mergeCell ref="K1696:L1696"/>
    <mergeCell ref="M1696:N1696"/>
    <mergeCell ref="A1695:B1695"/>
    <mergeCell ref="C1695:H1695"/>
    <mergeCell ref="I1695:J1695"/>
    <mergeCell ref="K1695:L1695"/>
    <mergeCell ref="M1693:N1693"/>
    <mergeCell ref="A1694:B1694"/>
    <mergeCell ref="C1694:H1694"/>
    <mergeCell ref="I1694:J1694"/>
    <mergeCell ref="K1694:L1694"/>
    <mergeCell ref="M1694:N1694"/>
    <mergeCell ref="A1693:B1693"/>
    <mergeCell ref="C1693:H1693"/>
    <mergeCell ref="I1693:J1693"/>
    <mergeCell ref="K1693:L1693"/>
    <mergeCell ref="M1691:N1691"/>
    <mergeCell ref="A1692:B1692"/>
    <mergeCell ref="C1692:H1692"/>
    <mergeCell ref="I1692:J1692"/>
    <mergeCell ref="K1692:L1692"/>
    <mergeCell ref="M1692:N1692"/>
    <mergeCell ref="A1691:B1691"/>
    <mergeCell ref="C1691:H1691"/>
    <mergeCell ref="I1691:J1691"/>
    <mergeCell ref="K1691:L1691"/>
    <mergeCell ref="A1690:H1690"/>
    <mergeCell ref="I1690:J1690"/>
    <mergeCell ref="K1690:L1690"/>
    <mergeCell ref="M1690:N1690"/>
    <mergeCell ref="M1688:N1688"/>
    <mergeCell ref="A1689:H1689"/>
    <mergeCell ref="I1689:J1689"/>
    <mergeCell ref="K1689:L1689"/>
    <mergeCell ref="M1689:N1689"/>
    <mergeCell ref="A1688:B1688"/>
    <mergeCell ref="C1688:H1688"/>
    <mergeCell ref="I1688:J1688"/>
    <mergeCell ref="K1688:L1688"/>
    <mergeCell ref="M1686:N1686"/>
    <mergeCell ref="A1687:B1687"/>
    <mergeCell ref="C1687:H1687"/>
    <mergeCell ref="I1687:J1687"/>
    <mergeCell ref="K1687:L1687"/>
    <mergeCell ref="M1687:N1687"/>
    <mergeCell ref="A1686:B1686"/>
    <mergeCell ref="C1686:H1686"/>
    <mergeCell ref="I1686:J1686"/>
    <mergeCell ref="K1686:L1686"/>
    <mergeCell ref="A1685:H1685"/>
    <mergeCell ref="I1685:J1685"/>
    <mergeCell ref="K1685:L1685"/>
    <mergeCell ref="M1685:N1685"/>
    <mergeCell ref="M1683:N1683"/>
    <mergeCell ref="A1684:H1684"/>
    <mergeCell ref="I1684:J1684"/>
    <mergeCell ref="K1684:L1684"/>
    <mergeCell ref="M1684:N1684"/>
    <mergeCell ref="A1683:B1683"/>
    <mergeCell ref="C1683:H1683"/>
    <mergeCell ref="I1683:J1683"/>
    <mergeCell ref="K1683:L1683"/>
    <mergeCell ref="M1681:N1681"/>
    <mergeCell ref="A1682:B1682"/>
    <mergeCell ref="C1682:H1682"/>
    <mergeCell ref="I1682:J1682"/>
    <mergeCell ref="K1682:L1682"/>
    <mergeCell ref="M1682:N1682"/>
    <mergeCell ref="A1681:B1681"/>
    <mergeCell ref="C1681:H1681"/>
    <mergeCell ref="I1681:J1681"/>
    <mergeCell ref="K1681:L1681"/>
    <mergeCell ref="A1680:H1680"/>
    <mergeCell ref="I1680:J1680"/>
    <mergeCell ref="K1680:L1680"/>
    <mergeCell ref="M1680:N1680"/>
    <mergeCell ref="M1678:N1678"/>
    <mergeCell ref="A1679:H1679"/>
    <mergeCell ref="I1679:J1679"/>
    <mergeCell ref="K1679:L1679"/>
    <mergeCell ref="M1679:N1679"/>
    <mergeCell ref="A1678:B1678"/>
    <mergeCell ref="C1678:H1678"/>
    <mergeCell ref="I1678:J1678"/>
    <mergeCell ref="K1678:L1678"/>
    <mergeCell ref="M1676:N1676"/>
    <mergeCell ref="A1677:B1677"/>
    <mergeCell ref="C1677:H1677"/>
    <mergeCell ref="I1677:J1677"/>
    <mergeCell ref="K1677:L1677"/>
    <mergeCell ref="M1677:N1677"/>
    <mergeCell ref="A1676:B1676"/>
    <mergeCell ref="C1676:H1676"/>
    <mergeCell ref="I1676:J1676"/>
    <mergeCell ref="K1676:L1676"/>
    <mergeCell ref="M1674:N1674"/>
    <mergeCell ref="A1675:B1675"/>
    <mergeCell ref="C1675:H1675"/>
    <mergeCell ref="I1675:J1675"/>
    <mergeCell ref="K1675:L1675"/>
    <mergeCell ref="M1675:N1675"/>
    <mergeCell ref="A1674:B1674"/>
    <mergeCell ref="C1674:H1674"/>
    <mergeCell ref="I1674:J1674"/>
    <mergeCell ref="K1674:L1674"/>
    <mergeCell ref="A1673:H1673"/>
    <mergeCell ref="I1673:J1673"/>
    <mergeCell ref="K1673:L1673"/>
    <mergeCell ref="M1673:N1673"/>
    <mergeCell ref="A1672:H1672"/>
    <mergeCell ref="I1672:J1672"/>
    <mergeCell ref="K1672:L1672"/>
    <mergeCell ref="M1672:N1672"/>
    <mergeCell ref="M1670:N1670"/>
    <mergeCell ref="A1671:B1671"/>
    <mergeCell ref="C1671:H1671"/>
    <mergeCell ref="I1671:J1671"/>
    <mergeCell ref="K1671:L1671"/>
    <mergeCell ref="M1671:N1671"/>
    <mergeCell ref="A1670:B1670"/>
    <mergeCell ref="C1670:H1670"/>
    <mergeCell ref="I1670:J1670"/>
    <mergeCell ref="K1670:L1670"/>
    <mergeCell ref="M1668:N1668"/>
    <mergeCell ref="A1669:B1669"/>
    <mergeCell ref="C1669:H1669"/>
    <mergeCell ref="I1669:J1669"/>
    <mergeCell ref="K1669:L1669"/>
    <mergeCell ref="M1669:N1669"/>
    <mergeCell ref="A1668:B1668"/>
    <mergeCell ref="C1668:H1668"/>
    <mergeCell ref="I1668:J1668"/>
    <mergeCell ref="K1668:L1668"/>
    <mergeCell ref="A1667:H1667"/>
    <mergeCell ref="I1667:J1667"/>
    <mergeCell ref="K1667:L1667"/>
    <mergeCell ref="M1667:N1667"/>
    <mergeCell ref="M1665:N1665"/>
    <mergeCell ref="A1666:H1666"/>
    <mergeCell ref="I1666:J1666"/>
    <mergeCell ref="K1666:L1666"/>
    <mergeCell ref="M1666:N1666"/>
    <mergeCell ref="A1665:B1665"/>
    <mergeCell ref="C1665:H1665"/>
    <mergeCell ref="I1665:J1665"/>
    <mergeCell ref="K1665:L1665"/>
    <mergeCell ref="M1663:N1663"/>
    <mergeCell ref="A1664:B1664"/>
    <mergeCell ref="C1664:H1664"/>
    <mergeCell ref="I1664:J1664"/>
    <mergeCell ref="K1664:L1664"/>
    <mergeCell ref="M1664:N1664"/>
    <mergeCell ref="A1663:B1663"/>
    <mergeCell ref="C1663:H1663"/>
    <mergeCell ref="I1663:J1663"/>
    <mergeCell ref="K1663:L1663"/>
    <mergeCell ref="M1661:N1661"/>
    <mergeCell ref="A1662:B1662"/>
    <mergeCell ref="C1662:H1662"/>
    <mergeCell ref="I1662:J1662"/>
    <mergeCell ref="K1662:L1662"/>
    <mergeCell ref="M1662:N1662"/>
    <mergeCell ref="A1661:B1661"/>
    <mergeCell ref="C1661:H1661"/>
    <mergeCell ref="I1661:J1661"/>
    <mergeCell ref="K1661:L1661"/>
    <mergeCell ref="A1660:H1660"/>
    <mergeCell ref="I1660:J1660"/>
    <mergeCell ref="K1660:L1660"/>
    <mergeCell ref="M1660:N1660"/>
    <mergeCell ref="M1658:N1658"/>
    <mergeCell ref="A1659:H1659"/>
    <mergeCell ref="I1659:J1659"/>
    <mergeCell ref="K1659:L1659"/>
    <mergeCell ref="M1659:N1659"/>
    <mergeCell ref="A1658:B1658"/>
    <mergeCell ref="C1658:H1658"/>
    <mergeCell ref="I1658:J1658"/>
    <mergeCell ref="K1658:L1658"/>
    <mergeCell ref="M1656:N1656"/>
    <mergeCell ref="A1657:B1657"/>
    <mergeCell ref="C1657:H1657"/>
    <mergeCell ref="I1657:J1657"/>
    <mergeCell ref="K1657:L1657"/>
    <mergeCell ref="M1657:N1657"/>
    <mergeCell ref="A1656:B1656"/>
    <mergeCell ref="C1656:H1656"/>
    <mergeCell ref="I1656:J1656"/>
    <mergeCell ref="K1656:L1656"/>
    <mergeCell ref="M1654:N1654"/>
    <mergeCell ref="A1655:B1655"/>
    <mergeCell ref="C1655:H1655"/>
    <mergeCell ref="I1655:J1655"/>
    <mergeCell ref="K1655:L1655"/>
    <mergeCell ref="M1655:N1655"/>
    <mergeCell ref="A1654:B1654"/>
    <mergeCell ref="C1654:H1654"/>
    <mergeCell ref="I1654:J1654"/>
    <mergeCell ref="K1654:L1654"/>
    <mergeCell ref="A1653:H1653"/>
    <mergeCell ref="I1653:J1653"/>
    <mergeCell ref="K1653:L1653"/>
    <mergeCell ref="M1653:N1653"/>
    <mergeCell ref="A1652:H1652"/>
    <mergeCell ref="I1652:J1652"/>
    <mergeCell ref="K1652:L1652"/>
    <mergeCell ref="M1652:N1652"/>
    <mergeCell ref="M1650:N1650"/>
    <mergeCell ref="A1651:B1651"/>
    <mergeCell ref="C1651:H1651"/>
    <mergeCell ref="I1651:J1651"/>
    <mergeCell ref="K1651:L1651"/>
    <mergeCell ref="M1651:N1651"/>
    <mergeCell ref="A1650:B1650"/>
    <mergeCell ref="C1650:H1650"/>
    <mergeCell ref="I1650:J1650"/>
    <mergeCell ref="K1650:L1650"/>
    <mergeCell ref="M1648:N1648"/>
    <mergeCell ref="A1649:B1649"/>
    <mergeCell ref="C1649:H1649"/>
    <mergeCell ref="I1649:J1649"/>
    <mergeCell ref="K1649:L1649"/>
    <mergeCell ref="M1649:N1649"/>
    <mergeCell ref="A1648:B1648"/>
    <mergeCell ref="C1648:H1648"/>
    <mergeCell ref="I1648:J1648"/>
    <mergeCell ref="K1648:L1648"/>
    <mergeCell ref="A1647:H1647"/>
    <mergeCell ref="I1647:J1647"/>
    <mergeCell ref="K1647:L1647"/>
    <mergeCell ref="M1647:N1647"/>
    <mergeCell ref="A1646:H1646"/>
    <mergeCell ref="I1646:J1646"/>
    <mergeCell ref="K1646:L1646"/>
    <mergeCell ref="M1646:N1646"/>
    <mergeCell ref="M1644:N1644"/>
    <mergeCell ref="A1645:B1645"/>
    <mergeCell ref="C1645:H1645"/>
    <mergeCell ref="I1645:J1645"/>
    <mergeCell ref="K1645:L1645"/>
    <mergeCell ref="M1645:N1645"/>
    <mergeCell ref="A1644:B1644"/>
    <mergeCell ref="C1644:H1644"/>
    <mergeCell ref="I1644:J1644"/>
    <mergeCell ref="K1644:L1644"/>
    <mergeCell ref="K1641:L1641"/>
    <mergeCell ref="M1641:N1641"/>
    <mergeCell ref="A1643:H1643"/>
    <mergeCell ref="I1643:J1643"/>
    <mergeCell ref="K1643:L1643"/>
    <mergeCell ref="M1643:N1643"/>
    <mergeCell ref="I1639:J1639"/>
    <mergeCell ref="K1639:L1639"/>
    <mergeCell ref="A1642:H1642"/>
    <mergeCell ref="I1642:J1642"/>
    <mergeCell ref="K1642:L1642"/>
    <mergeCell ref="M1642:N1642"/>
    <mergeCell ref="M1640:N1640"/>
    <mergeCell ref="A1641:B1641"/>
    <mergeCell ref="C1641:H1641"/>
    <mergeCell ref="I1641:J1641"/>
    <mergeCell ref="M1638:N1638"/>
    <mergeCell ref="A1637:B1637"/>
    <mergeCell ref="C1637:H1637"/>
    <mergeCell ref="I1637:J1637"/>
    <mergeCell ref="K1637:L1637"/>
    <mergeCell ref="A1640:B1640"/>
    <mergeCell ref="C1640:H1640"/>
    <mergeCell ref="I1640:J1640"/>
    <mergeCell ref="K1640:L1640"/>
    <mergeCell ref="A1639:H1639"/>
    <mergeCell ref="A1636:B1636"/>
    <mergeCell ref="C1636:H1636"/>
    <mergeCell ref="I1636:J1636"/>
    <mergeCell ref="K1636:L1636"/>
    <mergeCell ref="M1636:N1636"/>
    <mergeCell ref="M1639:N1639"/>
    <mergeCell ref="M1637:N1637"/>
    <mergeCell ref="A1638:H1638"/>
    <mergeCell ref="I1638:J1638"/>
    <mergeCell ref="K1638:L1638"/>
    <mergeCell ref="M1634:N1634"/>
    <mergeCell ref="A1635:B1635"/>
    <mergeCell ref="C1635:H1635"/>
    <mergeCell ref="I1635:J1635"/>
    <mergeCell ref="K1635:L1635"/>
    <mergeCell ref="M1635:N1635"/>
    <mergeCell ref="A1634:B1634"/>
    <mergeCell ref="C1634:H1634"/>
    <mergeCell ref="I1634:J1634"/>
    <mergeCell ref="K1634:L1634"/>
    <mergeCell ref="A1633:H1633"/>
    <mergeCell ref="I1633:J1633"/>
    <mergeCell ref="K1633:L1633"/>
    <mergeCell ref="M1633:N1633"/>
    <mergeCell ref="A1632:H1632"/>
    <mergeCell ref="I1632:J1632"/>
    <mergeCell ref="K1632:L1632"/>
    <mergeCell ref="M1632:N1632"/>
    <mergeCell ref="M1630:N1630"/>
    <mergeCell ref="A1631:B1631"/>
    <mergeCell ref="C1631:H1631"/>
    <mergeCell ref="I1631:J1631"/>
    <mergeCell ref="K1631:L1631"/>
    <mergeCell ref="M1631:N1631"/>
    <mergeCell ref="A1630:B1630"/>
    <mergeCell ref="C1630:H1630"/>
    <mergeCell ref="I1630:J1630"/>
    <mergeCell ref="K1630:L1630"/>
    <mergeCell ref="M1628:N1628"/>
    <mergeCell ref="A1629:B1629"/>
    <mergeCell ref="C1629:H1629"/>
    <mergeCell ref="I1629:J1629"/>
    <mergeCell ref="K1629:L1629"/>
    <mergeCell ref="M1629:N1629"/>
    <mergeCell ref="A1628:B1628"/>
    <mergeCell ref="C1628:H1628"/>
    <mergeCell ref="I1628:J1628"/>
    <mergeCell ref="K1628:L1628"/>
    <mergeCell ref="M1626:N1626"/>
    <mergeCell ref="A1627:B1627"/>
    <mergeCell ref="C1627:H1627"/>
    <mergeCell ref="I1627:J1627"/>
    <mergeCell ref="K1627:L1627"/>
    <mergeCell ref="M1627:N1627"/>
    <mergeCell ref="A1626:B1626"/>
    <mergeCell ref="C1626:H1626"/>
    <mergeCell ref="I1626:J1626"/>
    <mergeCell ref="K1626:L1626"/>
    <mergeCell ref="M1624:N1624"/>
    <mergeCell ref="A1625:B1625"/>
    <mergeCell ref="C1625:H1625"/>
    <mergeCell ref="I1625:J1625"/>
    <mergeCell ref="K1625:L1625"/>
    <mergeCell ref="M1625:N1625"/>
    <mergeCell ref="A1624:B1624"/>
    <mergeCell ref="C1624:H1624"/>
    <mergeCell ref="I1624:J1624"/>
    <mergeCell ref="K1624:L1624"/>
    <mergeCell ref="M1622:N1622"/>
    <mergeCell ref="A1623:B1623"/>
    <mergeCell ref="C1623:H1623"/>
    <mergeCell ref="I1623:J1623"/>
    <mergeCell ref="K1623:L1623"/>
    <mergeCell ref="M1623:N1623"/>
    <mergeCell ref="A1622:B1622"/>
    <mergeCell ref="C1622:H1622"/>
    <mergeCell ref="I1622:J1622"/>
    <mergeCell ref="K1622:L1622"/>
    <mergeCell ref="M1620:N1620"/>
    <mergeCell ref="A1621:B1621"/>
    <mergeCell ref="C1621:H1621"/>
    <mergeCell ref="I1621:J1621"/>
    <mergeCell ref="K1621:L1621"/>
    <mergeCell ref="M1621:N1621"/>
    <mergeCell ref="A1620:B1620"/>
    <mergeCell ref="C1620:H1620"/>
    <mergeCell ref="I1620:J1620"/>
    <mergeCell ref="K1620:L1620"/>
    <mergeCell ref="M1616:N1616"/>
    <mergeCell ref="A1619:H1619"/>
    <mergeCell ref="I1619:J1619"/>
    <mergeCell ref="K1619:L1619"/>
    <mergeCell ref="M1619:N1619"/>
    <mergeCell ref="M1617:N1617"/>
    <mergeCell ref="A1618:H1618"/>
    <mergeCell ref="I1618:J1618"/>
    <mergeCell ref="K1618:L1618"/>
    <mergeCell ref="M1618:N1618"/>
    <mergeCell ref="I1615:J1615"/>
    <mergeCell ref="K1615:L1615"/>
    <mergeCell ref="C1617:H1617"/>
    <mergeCell ref="I1617:J1617"/>
    <mergeCell ref="K1617:L1617"/>
    <mergeCell ref="A1616:B1616"/>
    <mergeCell ref="C1616:H1616"/>
    <mergeCell ref="I1616:J1616"/>
    <mergeCell ref="K1616:L1616"/>
    <mergeCell ref="A1617:B1617"/>
    <mergeCell ref="M1615:N1615"/>
    <mergeCell ref="A1614:H1614"/>
    <mergeCell ref="I1614:J1614"/>
    <mergeCell ref="K1614:L1614"/>
    <mergeCell ref="M1614:N1614"/>
    <mergeCell ref="A1613:H1613"/>
    <mergeCell ref="I1613:J1613"/>
    <mergeCell ref="K1613:L1613"/>
    <mergeCell ref="M1613:N1613"/>
    <mergeCell ref="A1615:H1615"/>
    <mergeCell ref="A1612:H1612"/>
    <mergeCell ref="I1612:J1612"/>
    <mergeCell ref="K1612:L1612"/>
    <mergeCell ref="M1612:N1612"/>
    <mergeCell ref="A1611:H1611"/>
    <mergeCell ref="I1611:J1611"/>
    <mergeCell ref="K1611:L1611"/>
    <mergeCell ref="M1611:N1611"/>
    <mergeCell ref="A1610:H1610"/>
    <mergeCell ref="I1610:J1610"/>
    <mergeCell ref="K1610:L1610"/>
    <mergeCell ref="M1610:N1610"/>
    <mergeCell ref="A1609:H1609"/>
    <mergeCell ref="I1609:J1609"/>
    <mergeCell ref="K1609:L1609"/>
    <mergeCell ref="M1609:N1609"/>
    <mergeCell ref="A1608:H1608"/>
    <mergeCell ref="I1608:J1608"/>
    <mergeCell ref="K1608:L1608"/>
    <mergeCell ref="M1608:N1608"/>
    <mergeCell ref="A1607:H1607"/>
    <mergeCell ref="I1607:J1607"/>
    <mergeCell ref="K1607:L1607"/>
    <mergeCell ref="M1607:N1607"/>
    <mergeCell ref="A1606:H1606"/>
    <mergeCell ref="I1606:J1606"/>
    <mergeCell ref="K1606:L1606"/>
    <mergeCell ref="M1606:N1606"/>
    <mergeCell ref="A1605:H1605"/>
    <mergeCell ref="I1605:J1605"/>
    <mergeCell ref="K1605:L1605"/>
    <mergeCell ref="M1605:N1605"/>
    <mergeCell ref="A1604:H1604"/>
    <mergeCell ref="I1604:J1604"/>
    <mergeCell ref="K1604:L1604"/>
    <mergeCell ref="M1604:N1604"/>
    <mergeCell ref="A1603:H1603"/>
    <mergeCell ref="I1603:J1603"/>
    <mergeCell ref="K1603:L1603"/>
    <mergeCell ref="M1603:N1603"/>
    <mergeCell ref="A1602:H1602"/>
    <mergeCell ref="I1602:J1602"/>
    <mergeCell ref="K1602:L1602"/>
    <mergeCell ref="M1602:N1602"/>
    <mergeCell ref="A1601:H1601"/>
    <mergeCell ref="I1601:J1601"/>
    <mergeCell ref="K1601:L1601"/>
    <mergeCell ref="M1601:N1601"/>
    <mergeCell ref="A1600:H1600"/>
    <mergeCell ref="I1600:J1600"/>
    <mergeCell ref="K1600:L1600"/>
    <mergeCell ref="M1600:N1600"/>
    <mergeCell ref="A1599:H1599"/>
    <mergeCell ref="I1599:J1599"/>
    <mergeCell ref="K1599:L1599"/>
    <mergeCell ref="M1599:N1599"/>
    <mergeCell ref="A1598:H1598"/>
    <mergeCell ref="I1598:J1598"/>
    <mergeCell ref="K1598:L1598"/>
    <mergeCell ref="M1598:N1598"/>
    <mergeCell ref="M1596:N1596"/>
    <mergeCell ref="A1597:B1597"/>
    <mergeCell ref="C1597:H1597"/>
    <mergeCell ref="I1597:J1597"/>
    <mergeCell ref="K1597:L1597"/>
    <mergeCell ref="M1597:N1597"/>
    <mergeCell ref="A1596:B1596"/>
    <mergeCell ref="C1596:H1596"/>
    <mergeCell ref="I1596:J1596"/>
    <mergeCell ref="K1596:L1596"/>
    <mergeCell ref="M1594:N1594"/>
    <mergeCell ref="A1595:B1595"/>
    <mergeCell ref="C1595:H1595"/>
    <mergeCell ref="I1595:J1595"/>
    <mergeCell ref="K1595:L1595"/>
    <mergeCell ref="M1595:N1595"/>
    <mergeCell ref="A1594:B1594"/>
    <mergeCell ref="C1594:H1594"/>
    <mergeCell ref="I1594:J1594"/>
    <mergeCell ref="K1594:L1594"/>
    <mergeCell ref="A1593:H1593"/>
    <mergeCell ref="I1593:J1593"/>
    <mergeCell ref="K1593:L1593"/>
    <mergeCell ref="M1593:N1593"/>
    <mergeCell ref="M1591:N1591"/>
    <mergeCell ref="A1592:H1592"/>
    <mergeCell ref="I1592:J1592"/>
    <mergeCell ref="K1592:L1592"/>
    <mergeCell ref="M1592:N1592"/>
    <mergeCell ref="A1591:B1591"/>
    <mergeCell ref="C1591:H1591"/>
    <mergeCell ref="I1591:J1591"/>
    <mergeCell ref="K1591:L1591"/>
    <mergeCell ref="M1589:N1589"/>
    <mergeCell ref="A1590:B1590"/>
    <mergeCell ref="C1590:H1590"/>
    <mergeCell ref="I1590:J1590"/>
    <mergeCell ref="K1590:L1590"/>
    <mergeCell ref="M1590:N1590"/>
    <mergeCell ref="A1589:B1589"/>
    <mergeCell ref="C1589:H1589"/>
    <mergeCell ref="I1589:J1589"/>
    <mergeCell ref="K1589:L1589"/>
    <mergeCell ref="A1588:H1588"/>
    <mergeCell ref="I1588:J1588"/>
    <mergeCell ref="K1588:L1588"/>
    <mergeCell ref="M1588:N1588"/>
    <mergeCell ref="M1586:N1586"/>
    <mergeCell ref="A1587:B1587"/>
    <mergeCell ref="C1587:H1587"/>
    <mergeCell ref="I1587:J1587"/>
    <mergeCell ref="K1587:L1587"/>
    <mergeCell ref="M1587:N1587"/>
    <mergeCell ref="A1586:B1586"/>
    <mergeCell ref="C1586:H1586"/>
    <mergeCell ref="I1586:J1586"/>
    <mergeCell ref="K1586:L1586"/>
    <mergeCell ref="A1585:H1585"/>
    <mergeCell ref="I1585:J1585"/>
    <mergeCell ref="K1585:L1585"/>
    <mergeCell ref="M1585:N1585"/>
    <mergeCell ref="A1584:H1584"/>
    <mergeCell ref="I1584:J1584"/>
    <mergeCell ref="K1584:L1584"/>
    <mergeCell ref="M1584:N1584"/>
    <mergeCell ref="M1582:N1582"/>
    <mergeCell ref="A1583:B1583"/>
    <mergeCell ref="C1583:H1583"/>
    <mergeCell ref="I1583:J1583"/>
    <mergeCell ref="K1583:L1583"/>
    <mergeCell ref="M1583:N1583"/>
    <mergeCell ref="A1582:B1582"/>
    <mergeCell ref="C1582:H1582"/>
    <mergeCell ref="I1582:J1582"/>
    <mergeCell ref="K1582:L1582"/>
    <mergeCell ref="A1581:H1581"/>
    <mergeCell ref="I1581:J1581"/>
    <mergeCell ref="K1581:L1581"/>
    <mergeCell ref="M1581:N1581"/>
    <mergeCell ref="M1579:N1579"/>
    <mergeCell ref="A1580:B1580"/>
    <mergeCell ref="C1580:H1580"/>
    <mergeCell ref="I1580:J1580"/>
    <mergeCell ref="K1580:L1580"/>
    <mergeCell ref="M1580:N1580"/>
    <mergeCell ref="A1579:B1579"/>
    <mergeCell ref="C1579:H1579"/>
    <mergeCell ref="I1579:J1579"/>
    <mergeCell ref="K1579:L1579"/>
    <mergeCell ref="M1577:N1577"/>
    <mergeCell ref="A1578:B1578"/>
    <mergeCell ref="C1578:H1578"/>
    <mergeCell ref="I1578:J1578"/>
    <mergeCell ref="K1578:L1578"/>
    <mergeCell ref="M1578:N1578"/>
    <mergeCell ref="A1577:B1577"/>
    <mergeCell ref="C1577:H1577"/>
    <mergeCell ref="I1577:J1577"/>
    <mergeCell ref="K1577:L1577"/>
    <mergeCell ref="M1575:N1575"/>
    <mergeCell ref="A1576:B1576"/>
    <mergeCell ref="C1576:H1576"/>
    <mergeCell ref="I1576:J1576"/>
    <mergeCell ref="K1576:L1576"/>
    <mergeCell ref="M1576:N1576"/>
    <mergeCell ref="A1575:B1575"/>
    <mergeCell ref="C1575:H1575"/>
    <mergeCell ref="I1575:J1575"/>
    <mergeCell ref="K1575:L1575"/>
    <mergeCell ref="M1573:N1573"/>
    <mergeCell ref="A1574:B1574"/>
    <mergeCell ref="C1574:H1574"/>
    <mergeCell ref="I1574:J1574"/>
    <mergeCell ref="K1574:L1574"/>
    <mergeCell ref="M1574:N1574"/>
    <mergeCell ref="A1573:B1573"/>
    <mergeCell ref="C1573:H1573"/>
    <mergeCell ref="I1573:J1573"/>
    <mergeCell ref="K1573:L1573"/>
    <mergeCell ref="M1571:N1571"/>
    <mergeCell ref="A1572:B1572"/>
    <mergeCell ref="C1572:H1572"/>
    <mergeCell ref="I1572:J1572"/>
    <mergeCell ref="K1572:L1572"/>
    <mergeCell ref="M1572:N1572"/>
    <mergeCell ref="A1571:B1571"/>
    <mergeCell ref="C1571:H1571"/>
    <mergeCell ref="I1571:J1571"/>
    <mergeCell ref="K1571:L1571"/>
    <mergeCell ref="M1569:N1569"/>
    <mergeCell ref="A1570:B1570"/>
    <mergeCell ref="C1570:H1570"/>
    <mergeCell ref="I1570:J1570"/>
    <mergeCell ref="K1570:L1570"/>
    <mergeCell ref="M1570:N1570"/>
    <mergeCell ref="A1569:B1569"/>
    <mergeCell ref="C1569:H1569"/>
    <mergeCell ref="I1569:J1569"/>
    <mergeCell ref="K1569:L1569"/>
    <mergeCell ref="M1567:N1567"/>
    <mergeCell ref="A1568:B1568"/>
    <mergeCell ref="C1568:H1568"/>
    <mergeCell ref="I1568:J1568"/>
    <mergeCell ref="K1568:L1568"/>
    <mergeCell ref="M1568:N1568"/>
    <mergeCell ref="A1567:B1567"/>
    <mergeCell ref="C1567:H1567"/>
    <mergeCell ref="I1567:J1567"/>
    <mergeCell ref="K1567:L1567"/>
    <mergeCell ref="A1566:H1566"/>
    <mergeCell ref="I1566:J1566"/>
    <mergeCell ref="K1566:L1566"/>
    <mergeCell ref="M1566:N1566"/>
    <mergeCell ref="A1565:H1565"/>
    <mergeCell ref="I1565:J1565"/>
    <mergeCell ref="K1565:L1565"/>
    <mergeCell ref="M1565:N1565"/>
    <mergeCell ref="M1563:N1563"/>
    <mergeCell ref="A1564:B1564"/>
    <mergeCell ref="C1564:H1564"/>
    <mergeCell ref="I1564:J1564"/>
    <mergeCell ref="K1564:L1564"/>
    <mergeCell ref="M1564:N1564"/>
    <mergeCell ref="A1563:B1563"/>
    <mergeCell ref="C1563:H1563"/>
    <mergeCell ref="I1563:J1563"/>
    <mergeCell ref="K1563:L1563"/>
    <mergeCell ref="M1561:N1561"/>
    <mergeCell ref="A1562:B1562"/>
    <mergeCell ref="C1562:H1562"/>
    <mergeCell ref="I1562:J1562"/>
    <mergeCell ref="K1562:L1562"/>
    <mergeCell ref="M1562:N1562"/>
    <mergeCell ref="A1561:B1561"/>
    <mergeCell ref="C1561:H1561"/>
    <mergeCell ref="I1561:J1561"/>
    <mergeCell ref="K1561:L1561"/>
    <mergeCell ref="M1559:N1559"/>
    <mergeCell ref="A1560:B1560"/>
    <mergeCell ref="C1560:H1560"/>
    <mergeCell ref="I1560:J1560"/>
    <mergeCell ref="K1560:L1560"/>
    <mergeCell ref="M1560:N1560"/>
    <mergeCell ref="A1559:B1559"/>
    <mergeCell ref="C1559:H1559"/>
    <mergeCell ref="I1559:J1559"/>
    <mergeCell ref="K1559:L1559"/>
    <mergeCell ref="M1557:N1557"/>
    <mergeCell ref="A1558:B1558"/>
    <mergeCell ref="C1558:H1558"/>
    <mergeCell ref="I1558:J1558"/>
    <mergeCell ref="K1558:L1558"/>
    <mergeCell ref="M1558:N1558"/>
    <mergeCell ref="A1557:B1557"/>
    <mergeCell ref="C1557:H1557"/>
    <mergeCell ref="I1557:J1557"/>
    <mergeCell ref="K1557:L1557"/>
    <mergeCell ref="M1555:N1555"/>
    <mergeCell ref="A1556:B1556"/>
    <mergeCell ref="C1556:H1556"/>
    <mergeCell ref="I1556:J1556"/>
    <mergeCell ref="K1556:L1556"/>
    <mergeCell ref="M1556:N1556"/>
    <mergeCell ref="A1555:B1555"/>
    <mergeCell ref="C1555:H1555"/>
    <mergeCell ref="I1555:J1555"/>
    <mergeCell ref="K1555:L1555"/>
    <mergeCell ref="M1553:N1553"/>
    <mergeCell ref="A1554:B1554"/>
    <mergeCell ref="C1554:H1554"/>
    <mergeCell ref="I1554:J1554"/>
    <mergeCell ref="K1554:L1554"/>
    <mergeCell ref="M1554:N1554"/>
    <mergeCell ref="A1553:B1553"/>
    <mergeCell ref="C1553:H1553"/>
    <mergeCell ref="I1553:J1553"/>
    <mergeCell ref="K1553:L1553"/>
    <mergeCell ref="M1551:N1551"/>
    <mergeCell ref="A1552:B1552"/>
    <mergeCell ref="C1552:H1552"/>
    <mergeCell ref="I1552:J1552"/>
    <mergeCell ref="K1552:L1552"/>
    <mergeCell ref="M1552:N1552"/>
    <mergeCell ref="A1551:B1551"/>
    <mergeCell ref="C1551:H1551"/>
    <mergeCell ref="I1551:J1551"/>
    <mergeCell ref="K1551:L1551"/>
    <mergeCell ref="M1549:N1549"/>
    <mergeCell ref="A1550:B1550"/>
    <mergeCell ref="C1550:H1550"/>
    <mergeCell ref="I1550:J1550"/>
    <mergeCell ref="K1550:L1550"/>
    <mergeCell ref="M1550:N1550"/>
    <mergeCell ref="A1549:B1549"/>
    <mergeCell ref="C1549:H1549"/>
    <mergeCell ref="I1549:J1549"/>
    <mergeCell ref="K1549:L1549"/>
    <mergeCell ref="M1547:N1547"/>
    <mergeCell ref="A1548:B1548"/>
    <mergeCell ref="C1548:H1548"/>
    <mergeCell ref="I1548:J1548"/>
    <mergeCell ref="K1548:L1548"/>
    <mergeCell ref="M1548:N1548"/>
    <mergeCell ref="A1547:B1547"/>
    <mergeCell ref="C1547:H1547"/>
    <mergeCell ref="I1547:J1547"/>
    <mergeCell ref="K1547:L1547"/>
    <mergeCell ref="M1545:N1545"/>
    <mergeCell ref="A1546:B1546"/>
    <mergeCell ref="C1546:H1546"/>
    <mergeCell ref="I1546:J1546"/>
    <mergeCell ref="K1546:L1546"/>
    <mergeCell ref="M1546:N1546"/>
    <mergeCell ref="A1545:B1545"/>
    <mergeCell ref="C1545:H1545"/>
    <mergeCell ref="I1545:J1545"/>
    <mergeCell ref="K1545:L1545"/>
    <mergeCell ref="M1543:N1543"/>
    <mergeCell ref="A1544:B1544"/>
    <mergeCell ref="C1544:H1544"/>
    <mergeCell ref="I1544:J1544"/>
    <mergeCell ref="K1544:L1544"/>
    <mergeCell ref="M1544:N1544"/>
    <mergeCell ref="A1543:B1543"/>
    <mergeCell ref="C1543:H1543"/>
    <mergeCell ref="I1543:J1543"/>
    <mergeCell ref="K1543:L1543"/>
    <mergeCell ref="M1541:N1541"/>
    <mergeCell ref="A1542:B1542"/>
    <mergeCell ref="C1542:H1542"/>
    <mergeCell ref="I1542:J1542"/>
    <mergeCell ref="K1542:L1542"/>
    <mergeCell ref="M1542:N1542"/>
    <mergeCell ref="A1541:B1541"/>
    <mergeCell ref="C1541:H1541"/>
    <mergeCell ref="I1541:J1541"/>
    <mergeCell ref="K1541:L1541"/>
    <mergeCell ref="M1539:N1539"/>
    <mergeCell ref="A1540:B1540"/>
    <mergeCell ref="C1540:H1540"/>
    <mergeCell ref="I1540:J1540"/>
    <mergeCell ref="K1540:L1540"/>
    <mergeCell ref="M1540:N1540"/>
    <mergeCell ref="A1539:B1539"/>
    <mergeCell ref="C1539:H1539"/>
    <mergeCell ref="I1539:J1539"/>
    <mergeCell ref="K1539:L1539"/>
    <mergeCell ref="M1537:N1537"/>
    <mergeCell ref="A1538:B1538"/>
    <mergeCell ref="C1538:H1538"/>
    <mergeCell ref="I1538:J1538"/>
    <mergeCell ref="K1538:L1538"/>
    <mergeCell ref="M1538:N1538"/>
    <mergeCell ref="A1537:B1537"/>
    <mergeCell ref="C1537:H1537"/>
    <mergeCell ref="I1537:J1537"/>
    <mergeCell ref="K1537:L1537"/>
    <mergeCell ref="M1535:N1535"/>
    <mergeCell ref="A1536:B1536"/>
    <mergeCell ref="C1536:H1536"/>
    <mergeCell ref="I1536:J1536"/>
    <mergeCell ref="K1536:L1536"/>
    <mergeCell ref="M1536:N1536"/>
    <mergeCell ref="A1535:B1535"/>
    <mergeCell ref="C1535:H1535"/>
    <mergeCell ref="I1535:J1535"/>
    <mergeCell ref="K1535:L1535"/>
    <mergeCell ref="M1533:N1533"/>
    <mergeCell ref="A1534:B1534"/>
    <mergeCell ref="C1534:H1534"/>
    <mergeCell ref="I1534:J1534"/>
    <mergeCell ref="K1534:L1534"/>
    <mergeCell ref="M1534:N1534"/>
    <mergeCell ref="A1533:B1533"/>
    <mergeCell ref="C1533:H1533"/>
    <mergeCell ref="I1533:J1533"/>
    <mergeCell ref="K1533:L1533"/>
    <mergeCell ref="M1529:N1529"/>
    <mergeCell ref="A1532:H1532"/>
    <mergeCell ref="I1532:J1532"/>
    <mergeCell ref="K1532:L1532"/>
    <mergeCell ref="M1532:N1532"/>
    <mergeCell ref="M1530:N1530"/>
    <mergeCell ref="A1531:H1531"/>
    <mergeCell ref="I1531:J1531"/>
    <mergeCell ref="K1531:L1531"/>
    <mergeCell ref="M1531:N1531"/>
    <mergeCell ref="I1528:J1528"/>
    <mergeCell ref="K1528:L1528"/>
    <mergeCell ref="C1530:H1530"/>
    <mergeCell ref="I1530:J1530"/>
    <mergeCell ref="K1530:L1530"/>
    <mergeCell ref="A1529:B1529"/>
    <mergeCell ref="C1529:H1529"/>
    <mergeCell ref="I1529:J1529"/>
    <mergeCell ref="K1529:L1529"/>
    <mergeCell ref="A1530:B1530"/>
    <mergeCell ref="M1528:N1528"/>
    <mergeCell ref="A1527:H1527"/>
    <mergeCell ref="I1527:J1527"/>
    <mergeCell ref="K1527:L1527"/>
    <mergeCell ref="M1527:N1527"/>
    <mergeCell ref="A1526:H1526"/>
    <mergeCell ref="I1526:J1526"/>
    <mergeCell ref="K1526:L1526"/>
    <mergeCell ref="M1526:N1526"/>
    <mergeCell ref="A1528:H1528"/>
    <mergeCell ref="A1525:H1525"/>
    <mergeCell ref="I1525:J1525"/>
    <mergeCell ref="K1525:L1525"/>
    <mergeCell ref="M1525:N1525"/>
    <mergeCell ref="A1524:H1524"/>
    <mergeCell ref="I1524:J1524"/>
    <mergeCell ref="K1524:L1524"/>
    <mergeCell ref="M1524:N1524"/>
    <mergeCell ref="A1523:H1523"/>
    <mergeCell ref="I1523:J1523"/>
    <mergeCell ref="K1523:L1523"/>
    <mergeCell ref="M1523:N1523"/>
    <mergeCell ref="A1522:H1522"/>
    <mergeCell ref="I1522:J1522"/>
    <mergeCell ref="K1522:L1522"/>
    <mergeCell ref="M1522:N1522"/>
    <mergeCell ref="A1521:H1521"/>
    <mergeCell ref="I1521:J1521"/>
    <mergeCell ref="K1521:L1521"/>
    <mergeCell ref="M1521:N1521"/>
    <mergeCell ref="A1520:H1520"/>
    <mergeCell ref="I1520:J1520"/>
    <mergeCell ref="K1520:L1520"/>
    <mergeCell ref="M1520:N1520"/>
    <mergeCell ref="A1519:H1519"/>
    <mergeCell ref="I1519:J1519"/>
    <mergeCell ref="K1519:L1519"/>
    <mergeCell ref="M1519:N1519"/>
    <mergeCell ref="M1517:N1517"/>
    <mergeCell ref="A1518:B1518"/>
    <mergeCell ref="C1518:H1518"/>
    <mergeCell ref="I1518:J1518"/>
    <mergeCell ref="K1518:L1518"/>
    <mergeCell ref="M1518:N1518"/>
    <mergeCell ref="M1515:N1515"/>
    <mergeCell ref="A1516:B1516"/>
    <mergeCell ref="C1516:H1516"/>
    <mergeCell ref="I1516:J1516"/>
    <mergeCell ref="K1516:L1516"/>
    <mergeCell ref="M1516:N1516"/>
    <mergeCell ref="I1514:J1514"/>
    <mergeCell ref="K1514:L1514"/>
    <mergeCell ref="A1517:B1517"/>
    <mergeCell ref="C1517:H1517"/>
    <mergeCell ref="I1517:J1517"/>
    <mergeCell ref="K1517:L1517"/>
    <mergeCell ref="M1513:N1513"/>
    <mergeCell ref="A1512:B1512"/>
    <mergeCell ref="C1512:H1512"/>
    <mergeCell ref="I1512:J1512"/>
    <mergeCell ref="K1512:L1512"/>
    <mergeCell ref="A1515:B1515"/>
    <mergeCell ref="C1515:H1515"/>
    <mergeCell ref="I1515:J1515"/>
    <mergeCell ref="K1515:L1515"/>
    <mergeCell ref="A1514:H1514"/>
    <mergeCell ref="A1511:B1511"/>
    <mergeCell ref="C1511:H1511"/>
    <mergeCell ref="I1511:J1511"/>
    <mergeCell ref="K1511:L1511"/>
    <mergeCell ref="M1511:N1511"/>
    <mergeCell ref="M1514:N1514"/>
    <mergeCell ref="M1512:N1512"/>
    <mergeCell ref="A1513:H1513"/>
    <mergeCell ref="I1513:J1513"/>
    <mergeCell ref="K1513:L1513"/>
    <mergeCell ref="M1509:N1509"/>
    <mergeCell ref="A1510:B1510"/>
    <mergeCell ref="C1510:H1510"/>
    <mergeCell ref="I1510:J1510"/>
    <mergeCell ref="K1510:L1510"/>
    <mergeCell ref="M1510:N1510"/>
    <mergeCell ref="A1509:B1509"/>
    <mergeCell ref="C1509:H1509"/>
    <mergeCell ref="I1509:J1509"/>
    <mergeCell ref="K1509:L1509"/>
    <mergeCell ref="A1508:H1508"/>
    <mergeCell ref="I1508:J1508"/>
    <mergeCell ref="K1508:L1508"/>
    <mergeCell ref="M1508:N1508"/>
    <mergeCell ref="A1507:H1507"/>
    <mergeCell ref="I1507:J1507"/>
    <mergeCell ref="K1507:L1507"/>
    <mergeCell ref="M1507:N1507"/>
    <mergeCell ref="M1505:N1505"/>
    <mergeCell ref="A1506:B1506"/>
    <mergeCell ref="C1506:H1506"/>
    <mergeCell ref="I1506:J1506"/>
    <mergeCell ref="K1506:L1506"/>
    <mergeCell ref="M1506:N1506"/>
    <mergeCell ref="A1505:B1505"/>
    <mergeCell ref="C1505:H1505"/>
    <mergeCell ref="I1505:J1505"/>
    <mergeCell ref="K1505:L1505"/>
    <mergeCell ref="M1503:N1503"/>
    <mergeCell ref="A1504:B1504"/>
    <mergeCell ref="C1504:H1504"/>
    <mergeCell ref="I1504:J1504"/>
    <mergeCell ref="K1504:L1504"/>
    <mergeCell ref="M1504:N1504"/>
    <mergeCell ref="A1503:B1503"/>
    <mergeCell ref="C1503:H1503"/>
    <mergeCell ref="I1503:J1503"/>
    <mergeCell ref="K1503:L1503"/>
    <mergeCell ref="M1501:N1501"/>
    <mergeCell ref="A1502:B1502"/>
    <mergeCell ref="C1502:H1502"/>
    <mergeCell ref="I1502:J1502"/>
    <mergeCell ref="K1502:L1502"/>
    <mergeCell ref="M1502:N1502"/>
    <mergeCell ref="A1501:B1501"/>
    <mergeCell ref="C1501:H1501"/>
    <mergeCell ref="I1501:J1501"/>
    <mergeCell ref="K1501:L1501"/>
    <mergeCell ref="M1499:N1499"/>
    <mergeCell ref="A1500:B1500"/>
    <mergeCell ref="C1500:H1500"/>
    <mergeCell ref="I1500:J1500"/>
    <mergeCell ref="K1500:L1500"/>
    <mergeCell ref="M1500:N1500"/>
    <mergeCell ref="A1499:B1499"/>
    <mergeCell ref="C1499:H1499"/>
    <mergeCell ref="I1499:J1499"/>
    <mergeCell ref="K1499:L1499"/>
    <mergeCell ref="M1497:N1497"/>
    <mergeCell ref="A1498:B1498"/>
    <mergeCell ref="C1498:H1498"/>
    <mergeCell ref="I1498:J1498"/>
    <mergeCell ref="K1498:L1498"/>
    <mergeCell ref="M1498:N1498"/>
    <mergeCell ref="A1497:B1497"/>
    <mergeCell ref="C1497:H1497"/>
    <mergeCell ref="I1497:J1497"/>
    <mergeCell ref="K1497:L1497"/>
    <mergeCell ref="M1495:N1495"/>
    <mergeCell ref="A1496:B1496"/>
    <mergeCell ref="C1496:H1496"/>
    <mergeCell ref="I1496:J1496"/>
    <mergeCell ref="K1496:L1496"/>
    <mergeCell ref="M1496:N1496"/>
    <mergeCell ref="A1495:B1495"/>
    <mergeCell ref="C1495:H1495"/>
    <mergeCell ref="I1495:J1495"/>
    <mergeCell ref="K1495:L1495"/>
    <mergeCell ref="M1493:N1493"/>
    <mergeCell ref="A1494:B1494"/>
    <mergeCell ref="C1494:H1494"/>
    <mergeCell ref="I1494:J1494"/>
    <mergeCell ref="K1494:L1494"/>
    <mergeCell ref="M1494:N1494"/>
    <mergeCell ref="A1493:B1493"/>
    <mergeCell ref="C1493:H1493"/>
    <mergeCell ref="I1493:J1493"/>
    <mergeCell ref="K1493:L1493"/>
    <mergeCell ref="M1491:N1491"/>
    <mergeCell ref="A1492:B1492"/>
    <mergeCell ref="C1492:H1492"/>
    <mergeCell ref="I1492:J1492"/>
    <mergeCell ref="K1492:L1492"/>
    <mergeCell ref="M1492:N1492"/>
    <mergeCell ref="A1491:B1491"/>
    <mergeCell ref="C1491:H1491"/>
    <mergeCell ref="I1491:J1491"/>
    <mergeCell ref="K1491:L1491"/>
    <mergeCell ref="M1489:N1489"/>
    <mergeCell ref="A1490:B1490"/>
    <mergeCell ref="C1490:H1490"/>
    <mergeCell ref="I1490:J1490"/>
    <mergeCell ref="K1490:L1490"/>
    <mergeCell ref="M1490:N1490"/>
    <mergeCell ref="A1489:B1489"/>
    <mergeCell ref="C1489:H1489"/>
    <mergeCell ref="I1489:J1489"/>
    <mergeCell ref="K1489:L1489"/>
    <mergeCell ref="M1485:N1485"/>
    <mergeCell ref="A1488:H1488"/>
    <mergeCell ref="I1488:J1488"/>
    <mergeCell ref="K1488:L1488"/>
    <mergeCell ref="M1488:N1488"/>
    <mergeCell ref="M1486:N1486"/>
    <mergeCell ref="A1487:H1487"/>
    <mergeCell ref="I1487:J1487"/>
    <mergeCell ref="K1487:L1487"/>
    <mergeCell ref="M1487:N1487"/>
    <mergeCell ref="I1484:J1484"/>
    <mergeCell ref="K1484:L1484"/>
    <mergeCell ref="C1486:H1486"/>
    <mergeCell ref="I1486:J1486"/>
    <mergeCell ref="K1486:L1486"/>
    <mergeCell ref="A1485:B1485"/>
    <mergeCell ref="C1485:H1485"/>
    <mergeCell ref="I1485:J1485"/>
    <mergeCell ref="K1485:L1485"/>
    <mergeCell ref="A1486:B1486"/>
    <mergeCell ref="M1484:N1484"/>
    <mergeCell ref="A1483:H1483"/>
    <mergeCell ref="I1483:J1483"/>
    <mergeCell ref="K1483:L1483"/>
    <mergeCell ref="M1483:N1483"/>
    <mergeCell ref="A1482:H1482"/>
    <mergeCell ref="I1482:J1482"/>
    <mergeCell ref="K1482:L1482"/>
    <mergeCell ref="M1482:N1482"/>
    <mergeCell ref="A1484:H1484"/>
    <mergeCell ref="A1481:H1481"/>
    <mergeCell ref="I1481:J1481"/>
    <mergeCell ref="K1481:L1481"/>
    <mergeCell ref="M1481:N1481"/>
    <mergeCell ref="M1479:N1479"/>
    <mergeCell ref="A1480:B1480"/>
    <mergeCell ref="C1480:H1480"/>
    <mergeCell ref="I1480:J1480"/>
    <mergeCell ref="K1480:L1480"/>
    <mergeCell ref="M1480:N1480"/>
    <mergeCell ref="A1479:B1479"/>
    <mergeCell ref="C1479:H1479"/>
    <mergeCell ref="I1479:J1479"/>
    <mergeCell ref="K1479:L1479"/>
    <mergeCell ref="A1478:H1478"/>
    <mergeCell ref="I1478:J1478"/>
    <mergeCell ref="K1478:L1478"/>
    <mergeCell ref="M1478:N1478"/>
    <mergeCell ref="M1476:N1476"/>
    <mergeCell ref="A1477:H1477"/>
    <mergeCell ref="I1477:J1477"/>
    <mergeCell ref="K1477:L1477"/>
    <mergeCell ref="M1477:N1477"/>
    <mergeCell ref="A1476:B1476"/>
    <mergeCell ref="C1476:H1476"/>
    <mergeCell ref="I1476:J1476"/>
    <mergeCell ref="K1476:L1476"/>
    <mergeCell ref="M1474:N1474"/>
    <mergeCell ref="A1475:B1475"/>
    <mergeCell ref="C1475:H1475"/>
    <mergeCell ref="I1475:J1475"/>
    <mergeCell ref="K1475:L1475"/>
    <mergeCell ref="M1475:N1475"/>
    <mergeCell ref="A1474:B1474"/>
    <mergeCell ref="C1474:H1474"/>
    <mergeCell ref="I1474:J1474"/>
    <mergeCell ref="K1474:L1474"/>
    <mergeCell ref="A1473:H1473"/>
    <mergeCell ref="I1473:J1473"/>
    <mergeCell ref="K1473:L1473"/>
    <mergeCell ref="M1473:N1473"/>
    <mergeCell ref="M1471:N1471"/>
    <mergeCell ref="A1472:H1472"/>
    <mergeCell ref="I1472:J1472"/>
    <mergeCell ref="K1472:L1472"/>
    <mergeCell ref="M1472:N1472"/>
    <mergeCell ref="A1471:B1471"/>
    <mergeCell ref="C1471:H1471"/>
    <mergeCell ref="I1471:J1471"/>
    <mergeCell ref="K1471:L1471"/>
    <mergeCell ref="M1469:N1469"/>
    <mergeCell ref="A1470:B1470"/>
    <mergeCell ref="C1470:H1470"/>
    <mergeCell ref="I1470:J1470"/>
    <mergeCell ref="K1470:L1470"/>
    <mergeCell ref="M1470:N1470"/>
    <mergeCell ref="A1469:B1469"/>
    <mergeCell ref="C1469:H1469"/>
    <mergeCell ref="I1469:J1469"/>
    <mergeCell ref="K1469:L1469"/>
    <mergeCell ref="A1468:H1468"/>
    <mergeCell ref="I1468:J1468"/>
    <mergeCell ref="K1468:L1468"/>
    <mergeCell ref="M1468:N1468"/>
    <mergeCell ref="M1466:N1466"/>
    <mergeCell ref="A1467:B1467"/>
    <mergeCell ref="C1467:H1467"/>
    <mergeCell ref="I1467:J1467"/>
    <mergeCell ref="K1467:L1467"/>
    <mergeCell ref="M1467:N1467"/>
    <mergeCell ref="A1466:B1466"/>
    <mergeCell ref="C1466:H1466"/>
    <mergeCell ref="I1466:J1466"/>
    <mergeCell ref="K1466:L1466"/>
    <mergeCell ref="M1464:N1464"/>
    <mergeCell ref="A1465:B1465"/>
    <mergeCell ref="C1465:H1465"/>
    <mergeCell ref="I1465:J1465"/>
    <mergeCell ref="K1465:L1465"/>
    <mergeCell ref="M1465:N1465"/>
    <mergeCell ref="A1464:B1464"/>
    <mergeCell ref="C1464:H1464"/>
    <mergeCell ref="I1464:J1464"/>
    <mergeCell ref="K1464:L1464"/>
    <mergeCell ref="M1462:N1462"/>
    <mergeCell ref="A1463:B1463"/>
    <mergeCell ref="C1463:H1463"/>
    <mergeCell ref="I1463:J1463"/>
    <mergeCell ref="K1463:L1463"/>
    <mergeCell ref="M1463:N1463"/>
    <mergeCell ref="A1462:B1462"/>
    <mergeCell ref="C1462:H1462"/>
    <mergeCell ref="I1462:J1462"/>
    <mergeCell ref="K1462:L1462"/>
    <mergeCell ref="A1461:H1461"/>
    <mergeCell ref="I1461:J1461"/>
    <mergeCell ref="K1461:L1461"/>
    <mergeCell ref="M1461:N1461"/>
    <mergeCell ref="A1460:H1460"/>
    <mergeCell ref="I1460:J1460"/>
    <mergeCell ref="K1460:L1460"/>
    <mergeCell ref="M1460:N1460"/>
    <mergeCell ref="M1458:N1458"/>
    <mergeCell ref="A1459:B1459"/>
    <mergeCell ref="C1459:H1459"/>
    <mergeCell ref="I1459:J1459"/>
    <mergeCell ref="K1459:L1459"/>
    <mergeCell ref="M1459:N1459"/>
    <mergeCell ref="A1458:B1458"/>
    <mergeCell ref="C1458:H1458"/>
    <mergeCell ref="I1458:J1458"/>
    <mergeCell ref="K1458:L1458"/>
    <mergeCell ref="A1457:H1457"/>
    <mergeCell ref="I1457:J1457"/>
    <mergeCell ref="K1457:L1457"/>
    <mergeCell ref="M1457:N1457"/>
    <mergeCell ref="A1456:H1456"/>
    <mergeCell ref="I1456:J1456"/>
    <mergeCell ref="K1456:L1456"/>
    <mergeCell ref="M1456:N1456"/>
    <mergeCell ref="M1454:N1454"/>
    <mergeCell ref="A1455:B1455"/>
    <mergeCell ref="C1455:H1455"/>
    <mergeCell ref="I1455:J1455"/>
    <mergeCell ref="K1455:L1455"/>
    <mergeCell ref="M1455:N1455"/>
    <mergeCell ref="A1454:B1454"/>
    <mergeCell ref="C1454:H1454"/>
    <mergeCell ref="I1454:J1454"/>
    <mergeCell ref="K1454:L1454"/>
    <mergeCell ref="A1453:H1453"/>
    <mergeCell ref="I1453:J1453"/>
    <mergeCell ref="K1453:L1453"/>
    <mergeCell ref="M1453:N1453"/>
    <mergeCell ref="A1452:H1452"/>
    <mergeCell ref="I1452:J1452"/>
    <mergeCell ref="K1452:L1452"/>
    <mergeCell ref="M1452:N1452"/>
    <mergeCell ref="M1450:N1450"/>
    <mergeCell ref="A1451:B1451"/>
    <mergeCell ref="C1451:H1451"/>
    <mergeCell ref="I1451:J1451"/>
    <mergeCell ref="K1451:L1451"/>
    <mergeCell ref="M1451:N1451"/>
    <mergeCell ref="A1450:B1450"/>
    <mergeCell ref="C1450:H1450"/>
    <mergeCell ref="I1450:J1450"/>
    <mergeCell ref="K1450:L1450"/>
    <mergeCell ref="M1448:N1448"/>
    <mergeCell ref="A1449:B1449"/>
    <mergeCell ref="C1449:H1449"/>
    <mergeCell ref="I1449:J1449"/>
    <mergeCell ref="K1449:L1449"/>
    <mergeCell ref="M1449:N1449"/>
    <mergeCell ref="A1448:B1448"/>
    <mergeCell ref="C1448:H1448"/>
    <mergeCell ref="I1448:J1448"/>
    <mergeCell ref="K1448:L1448"/>
    <mergeCell ref="M1446:N1446"/>
    <mergeCell ref="A1447:B1447"/>
    <mergeCell ref="C1447:H1447"/>
    <mergeCell ref="I1447:J1447"/>
    <mergeCell ref="K1447:L1447"/>
    <mergeCell ref="M1447:N1447"/>
    <mergeCell ref="A1446:B1446"/>
    <mergeCell ref="C1446:H1446"/>
    <mergeCell ref="I1446:J1446"/>
    <mergeCell ref="K1446:L1446"/>
    <mergeCell ref="M1444:N1444"/>
    <mergeCell ref="A1445:B1445"/>
    <mergeCell ref="C1445:H1445"/>
    <mergeCell ref="I1445:J1445"/>
    <mergeCell ref="K1445:L1445"/>
    <mergeCell ref="M1445:N1445"/>
    <mergeCell ref="A1444:B1444"/>
    <mergeCell ref="C1444:H1444"/>
    <mergeCell ref="I1444:J1444"/>
    <mergeCell ref="K1444:L1444"/>
    <mergeCell ref="M1442:N1442"/>
    <mergeCell ref="A1443:B1443"/>
    <mergeCell ref="C1443:H1443"/>
    <mergeCell ref="I1443:J1443"/>
    <mergeCell ref="K1443:L1443"/>
    <mergeCell ref="M1443:N1443"/>
    <mergeCell ref="A1442:B1442"/>
    <mergeCell ref="C1442:H1442"/>
    <mergeCell ref="I1442:J1442"/>
    <mergeCell ref="K1442:L1442"/>
    <mergeCell ref="M1440:N1440"/>
    <mergeCell ref="A1441:B1441"/>
    <mergeCell ref="C1441:H1441"/>
    <mergeCell ref="I1441:J1441"/>
    <mergeCell ref="K1441:L1441"/>
    <mergeCell ref="M1441:N1441"/>
    <mergeCell ref="A1440:B1440"/>
    <mergeCell ref="C1440:H1440"/>
    <mergeCell ref="I1440:J1440"/>
    <mergeCell ref="K1440:L1440"/>
    <mergeCell ref="A1439:H1439"/>
    <mergeCell ref="I1439:J1439"/>
    <mergeCell ref="K1439:L1439"/>
    <mergeCell ref="M1439:N1439"/>
    <mergeCell ref="M1437:N1437"/>
    <mergeCell ref="A1438:H1438"/>
    <mergeCell ref="I1438:J1438"/>
    <mergeCell ref="K1438:L1438"/>
    <mergeCell ref="M1438:N1438"/>
    <mergeCell ref="A1437:B1437"/>
    <mergeCell ref="C1437:H1437"/>
    <mergeCell ref="I1437:J1437"/>
    <mergeCell ref="K1437:L1437"/>
    <mergeCell ref="M1435:N1435"/>
    <mergeCell ref="A1436:B1436"/>
    <mergeCell ref="C1436:H1436"/>
    <mergeCell ref="I1436:J1436"/>
    <mergeCell ref="K1436:L1436"/>
    <mergeCell ref="M1436:N1436"/>
    <mergeCell ref="A1435:B1435"/>
    <mergeCell ref="C1435:H1435"/>
    <mergeCell ref="I1435:J1435"/>
    <mergeCell ref="K1435:L1435"/>
    <mergeCell ref="M1433:N1433"/>
    <mergeCell ref="A1434:B1434"/>
    <mergeCell ref="C1434:H1434"/>
    <mergeCell ref="I1434:J1434"/>
    <mergeCell ref="K1434:L1434"/>
    <mergeCell ref="M1434:N1434"/>
    <mergeCell ref="A1433:B1433"/>
    <mergeCell ref="C1433:H1433"/>
    <mergeCell ref="I1433:J1433"/>
    <mergeCell ref="K1433:L1433"/>
    <mergeCell ref="M1431:N1431"/>
    <mergeCell ref="A1432:B1432"/>
    <mergeCell ref="C1432:H1432"/>
    <mergeCell ref="I1432:J1432"/>
    <mergeCell ref="K1432:L1432"/>
    <mergeCell ref="M1432:N1432"/>
    <mergeCell ref="A1431:B1431"/>
    <mergeCell ref="C1431:H1431"/>
    <mergeCell ref="I1431:J1431"/>
    <mergeCell ref="K1431:L1431"/>
    <mergeCell ref="A1430:H1430"/>
    <mergeCell ref="I1430:J1430"/>
    <mergeCell ref="K1430:L1430"/>
    <mergeCell ref="M1430:N1430"/>
    <mergeCell ref="A1429:H1429"/>
    <mergeCell ref="I1429:J1429"/>
    <mergeCell ref="K1429:L1429"/>
    <mergeCell ref="M1429:N1429"/>
    <mergeCell ref="M1427:N1427"/>
    <mergeCell ref="A1428:B1428"/>
    <mergeCell ref="C1428:H1428"/>
    <mergeCell ref="I1428:J1428"/>
    <mergeCell ref="K1428:L1428"/>
    <mergeCell ref="M1428:N1428"/>
    <mergeCell ref="A1427:B1427"/>
    <mergeCell ref="C1427:H1427"/>
    <mergeCell ref="I1427:J1427"/>
    <mergeCell ref="K1427:L1427"/>
    <mergeCell ref="M1425:N1425"/>
    <mergeCell ref="A1426:B1426"/>
    <mergeCell ref="C1426:H1426"/>
    <mergeCell ref="I1426:J1426"/>
    <mergeCell ref="K1426:L1426"/>
    <mergeCell ref="M1426:N1426"/>
    <mergeCell ref="A1425:B1425"/>
    <mergeCell ref="C1425:H1425"/>
    <mergeCell ref="I1425:J1425"/>
    <mergeCell ref="K1425:L1425"/>
    <mergeCell ref="M1423:N1423"/>
    <mergeCell ref="A1424:B1424"/>
    <mergeCell ref="C1424:H1424"/>
    <mergeCell ref="I1424:J1424"/>
    <mergeCell ref="K1424:L1424"/>
    <mergeCell ref="M1424:N1424"/>
    <mergeCell ref="A1423:B1423"/>
    <mergeCell ref="C1423:H1423"/>
    <mergeCell ref="I1423:J1423"/>
    <mergeCell ref="K1423:L1423"/>
    <mergeCell ref="M1421:N1421"/>
    <mergeCell ref="A1422:H1422"/>
    <mergeCell ref="I1422:J1422"/>
    <mergeCell ref="K1422:L1422"/>
    <mergeCell ref="M1422:N1422"/>
    <mergeCell ref="A1421:B1421"/>
    <mergeCell ref="C1421:H1421"/>
    <mergeCell ref="I1421:J1421"/>
    <mergeCell ref="K1421:L1421"/>
    <mergeCell ref="M1419:N1419"/>
    <mergeCell ref="A1420:B1420"/>
    <mergeCell ref="C1420:H1420"/>
    <mergeCell ref="I1420:J1420"/>
    <mergeCell ref="K1420:L1420"/>
    <mergeCell ref="M1420:N1420"/>
    <mergeCell ref="A1419:B1419"/>
    <mergeCell ref="C1419:H1419"/>
    <mergeCell ref="I1419:J1419"/>
    <mergeCell ref="K1419:L1419"/>
    <mergeCell ref="M1417:N1417"/>
    <mergeCell ref="A1418:B1418"/>
    <mergeCell ref="C1418:H1418"/>
    <mergeCell ref="I1418:J1418"/>
    <mergeCell ref="K1418:L1418"/>
    <mergeCell ref="M1418:N1418"/>
    <mergeCell ref="A1417:B1417"/>
    <mergeCell ref="C1417:H1417"/>
    <mergeCell ref="I1417:J1417"/>
    <mergeCell ref="K1417:L1417"/>
    <mergeCell ref="M1415:N1415"/>
    <mergeCell ref="A1416:B1416"/>
    <mergeCell ref="C1416:H1416"/>
    <mergeCell ref="I1416:J1416"/>
    <mergeCell ref="K1416:L1416"/>
    <mergeCell ref="M1416:N1416"/>
    <mergeCell ref="A1415:B1415"/>
    <mergeCell ref="C1415:H1415"/>
    <mergeCell ref="I1415:J1415"/>
    <mergeCell ref="K1415:L1415"/>
    <mergeCell ref="M1413:N1413"/>
    <mergeCell ref="A1414:B1414"/>
    <mergeCell ref="C1414:H1414"/>
    <mergeCell ref="I1414:J1414"/>
    <mergeCell ref="K1414:L1414"/>
    <mergeCell ref="M1414:N1414"/>
    <mergeCell ref="A1413:B1413"/>
    <mergeCell ref="C1413:H1413"/>
    <mergeCell ref="I1413:J1413"/>
    <mergeCell ref="K1413:L1413"/>
    <mergeCell ref="M1411:N1411"/>
    <mergeCell ref="A1412:B1412"/>
    <mergeCell ref="C1412:H1412"/>
    <mergeCell ref="I1412:J1412"/>
    <mergeCell ref="K1412:L1412"/>
    <mergeCell ref="M1412:N1412"/>
    <mergeCell ref="A1411:B1411"/>
    <mergeCell ref="C1411:H1411"/>
    <mergeCell ref="I1411:J1411"/>
    <mergeCell ref="K1411:L1411"/>
    <mergeCell ref="A1410:H1410"/>
    <mergeCell ref="I1410:J1410"/>
    <mergeCell ref="K1410:L1410"/>
    <mergeCell ref="M1410:N1410"/>
    <mergeCell ref="A1409:H1409"/>
    <mergeCell ref="I1409:J1409"/>
    <mergeCell ref="K1409:L1409"/>
    <mergeCell ref="M1409:N1409"/>
    <mergeCell ref="M1407:N1407"/>
    <mergeCell ref="A1408:B1408"/>
    <mergeCell ref="C1408:H1408"/>
    <mergeCell ref="I1408:J1408"/>
    <mergeCell ref="K1408:L1408"/>
    <mergeCell ref="M1408:N1408"/>
    <mergeCell ref="A1407:B1407"/>
    <mergeCell ref="C1407:H1407"/>
    <mergeCell ref="I1407:J1407"/>
    <mergeCell ref="K1407:L1407"/>
    <mergeCell ref="M1405:N1405"/>
    <mergeCell ref="A1406:B1406"/>
    <mergeCell ref="C1406:H1406"/>
    <mergeCell ref="I1406:J1406"/>
    <mergeCell ref="K1406:L1406"/>
    <mergeCell ref="M1406:N1406"/>
    <mergeCell ref="A1405:B1405"/>
    <mergeCell ref="C1405:H1405"/>
    <mergeCell ref="I1405:J1405"/>
    <mergeCell ref="K1405:L1405"/>
    <mergeCell ref="M1403:N1403"/>
    <mergeCell ref="A1404:B1404"/>
    <mergeCell ref="C1404:H1404"/>
    <mergeCell ref="I1404:J1404"/>
    <mergeCell ref="K1404:L1404"/>
    <mergeCell ref="M1404:N1404"/>
    <mergeCell ref="A1403:B1403"/>
    <mergeCell ref="C1403:H1403"/>
    <mergeCell ref="I1403:J1403"/>
    <mergeCell ref="K1403:L1403"/>
    <mergeCell ref="M1401:N1401"/>
    <mergeCell ref="A1402:B1402"/>
    <mergeCell ref="C1402:H1402"/>
    <mergeCell ref="I1402:J1402"/>
    <mergeCell ref="K1402:L1402"/>
    <mergeCell ref="M1402:N1402"/>
    <mergeCell ref="A1401:B1401"/>
    <mergeCell ref="C1401:H1401"/>
    <mergeCell ref="I1401:J1401"/>
    <mergeCell ref="K1401:L1401"/>
    <mergeCell ref="A1400:H1400"/>
    <mergeCell ref="I1400:J1400"/>
    <mergeCell ref="K1400:L1400"/>
    <mergeCell ref="M1400:N1400"/>
    <mergeCell ref="A1399:H1399"/>
    <mergeCell ref="I1399:J1399"/>
    <mergeCell ref="K1399:L1399"/>
    <mergeCell ref="M1399:N1399"/>
    <mergeCell ref="M1397:N1397"/>
    <mergeCell ref="A1398:B1398"/>
    <mergeCell ref="C1398:H1398"/>
    <mergeCell ref="I1398:J1398"/>
    <mergeCell ref="K1398:L1398"/>
    <mergeCell ref="M1398:N1398"/>
    <mergeCell ref="A1397:B1397"/>
    <mergeCell ref="C1397:H1397"/>
    <mergeCell ref="I1397:J1397"/>
    <mergeCell ref="K1397:L1397"/>
    <mergeCell ref="M1395:N1395"/>
    <mergeCell ref="A1396:B1396"/>
    <mergeCell ref="C1396:H1396"/>
    <mergeCell ref="I1396:J1396"/>
    <mergeCell ref="K1396:L1396"/>
    <mergeCell ref="M1396:N1396"/>
    <mergeCell ref="A1395:B1395"/>
    <mergeCell ref="C1395:H1395"/>
    <mergeCell ref="I1395:J1395"/>
    <mergeCell ref="K1395:L1395"/>
    <mergeCell ref="A1394:H1394"/>
    <mergeCell ref="I1394:J1394"/>
    <mergeCell ref="K1394:L1394"/>
    <mergeCell ref="M1394:N1394"/>
    <mergeCell ref="A1393:H1393"/>
    <mergeCell ref="I1393:J1393"/>
    <mergeCell ref="K1393:L1393"/>
    <mergeCell ref="M1393:N1393"/>
    <mergeCell ref="M1391:N1391"/>
    <mergeCell ref="A1392:B1392"/>
    <mergeCell ref="C1392:H1392"/>
    <mergeCell ref="I1392:J1392"/>
    <mergeCell ref="K1392:L1392"/>
    <mergeCell ref="M1392:N1392"/>
    <mergeCell ref="A1391:B1391"/>
    <mergeCell ref="C1391:H1391"/>
    <mergeCell ref="I1391:J1391"/>
    <mergeCell ref="K1391:L1391"/>
    <mergeCell ref="M1389:N1389"/>
    <mergeCell ref="A1390:B1390"/>
    <mergeCell ref="C1390:H1390"/>
    <mergeCell ref="I1390:J1390"/>
    <mergeCell ref="K1390:L1390"/>
    <mergeCell ref="M1390:N1390"/>
    <mergeCell ref="A1389:B1389"/>
    <mergeCell ref="C1389:H1389"/>
    <mergeCell ref="I1389:J1389"/>
    <mergeCell ref="K1389:L1389"/>
    <mergeCell ref="M1387:N1387"/>
    <mergeCell ref="A1388:B1388"/>
    <mergeCell ref="C1388:H1388"/>
    <mergeCell ref="I1388:J1388"/>
    <mergeCell ref="K1388:L1388"/>
    <mergeCell ref="M1388:N1388"/>
    <mergeCell ref="A1387:B1387"/>
    <mergeCell ref="C1387:H1387"/>
    <mergeCell ref="I1387:J1387"/>
    <mergeCell ref="K1387:L1387"/>
    <mergeCell ref="M1385:N1385"/>
    <mergeCell ref="A1386:B1386"/>
    <mergeCell ref="C1386:H1386"/>
    <mergeCell ref="I1386:J1386"/>
    <mergeCell ref="K1386:L1386"/>
    <mergeCell ref="M1386:N1386"/>
    <mergeCell ref="A1385:B1385"/>
    <mergeCell ref="C1385:H1385"/>
    <mergeCell ref="I1385:J1385"/>
    <mergeCell ref="K1385:L1385"/>
    <mergeCell ref="M1383:N1383"/>
    <mergeCell ref="A1384:B1384"/>
    <mergeCell ref="C1384:H1384"/>
    <mergeCell ref="I1384:J1384"/>
    <mergeCell ref="K1384:L1384"/>
    <mergeCell ref="M1384:N1384"/>
    <mergeCell ref="A1383:B1383"/>
    <mergeCell ref="C1383:H1383"/>
    <mergeCell ref="I1383:J1383"/>
    <mergeCell ref="K1383:L1383"/>
    <mergeCell ref="A1382:H1382"/>
    <mergeCell ref="I1382:J1382"/>
    <mergeCell ref="K1382:L1382"/>
    <mergeCell ref="M1382:N1382"/>
    <mergeCell ref="A1381:H1381"/>
    <mergeCell ref="I1381:J1381"/>
    <mergeCell ref="K1381:L1381"/>
    <mergeCell ref="M1381:N1381"/>
    <mergeCell ref="A1380:B1380"/>
    <mergeCell ref="C1380:H1380"/>
    <mergeCell ref="I1380:J1380"/>
    <mergeCell ref="K1380:L1380"/>
    <mergeCell ref="A1379:B1379"/>
    <mergeCell ref="C1379:H1379"/>
    <mergeCell ref="I1379:J1379"/>
    <mergeCell ref="K1379:L1379"/>
    <mergeCell ref="M1379:N1379"/>
    <mergeCell ref="M1380:N1380"/>
    <mergeCell ref="M1377:N1377"/>
    <mergeCell ref="A1378:B1378"/>
    <mergeCell ref="C1378:H1378"/>
    <mergeCell ref="I1378:J1378"/>
    <mergeCell ref="K1378:L1378"/>
    <mergeCell ref="M1378:N1378"/>
    <mergeCell ref="A1377:B1377"/>
    <mergeCell ref="C1377:H1377"/>
    <mergeCell ref="I1377:J1377"/>
    <mergeCell ref="K1377:L1377"/>
    <mergeCell ref="A1376:H1376"/>
    <mergeCell ref="I1376:J1376"/>
    <mergeCell ref="K1376:L1376"/>
    <mergeCell ref="M1376:N1376"/>
    <mergeCell ref="M1374:N1374"/>
    <mergeCell ref="A1375:H1375"/>
    <mergeCell ref="I1375:J1375"/>
    <mergeCell ref="K1375:L1375"/>
    <mergeCell ref="M1375:N1375"/>
    <mergeCell ref="A1374:B1374"/>
    <mergeCell ref="C1374:H1374"/>
    <mergeCell ref="I1374:J1374"/>
    <mergeCell ref="K1374:L1374"/>
    <mergeCell ref="M1372:N1372"/>
    <mergeCell ref="A1373:B1373"/>
    <mergeCell ref="C1373:H1373"/>
    <mergeCell ref="I1373:J1373"/>
    <mergeCell ref="K1373:L1373"/>
    <mergeCell ref="M1373:N1373"/>
    <mergeCell ref="A1372:B1372"/>
    <mergeCell ref="C1372:H1372"/>
    <mergeCell ref="I1372:J1372"/>
    <mergeCell ref="K1372:L1372"/>
    <mergeCell ref="M1370:N1370"/>
    <mergeCell ref="A1371:B1371"/>
    <mergeCell ref="C1371:H1371"/>
    <mergeCell ref="I1371:J1371"/>
    <mergeCell ref="K1371:L1371"/>
    <mergeCell ref="M1371:N1371"/>
    <mergeCell ref="A1370:B1370"/>
    <mergeCell ref="C1370:H1370"/>
    <mergeCell ref="I1370:J1370"/>
    <mergeCell ref="K1370:L1370"/>
    <mergeCell ref="M1368:N1368"/>
    <mergeCell ref="A1369:B1369"/>
    <mergeCell ref="C1369:H1369"/>
    <mergeCell ref="I1369:J1369"/>
    <mergeCell ref="K1369:L1369"/>
    <mergeCell ref="M1369:N1369"/>
    <mergeCell ref="A1368:B1368"/>
    <mergeCell ref="C1368:H1368"/>
    <mergeCell ref="I1368:J1368"/>
    <mergeCell ref="K1368:L1368"/>
    <mergeCell ref="A1367:H1367"/>
    <mergeCell ref="I1367:J1367"/>
    <mergeCell ref="K1367:L1367"/>
    <mergeCell ref="M1367:N1367"/>
    <mergeCell ref="A1366:H1366"/>
    <mergeCell ref="I1366:J1366"/>
    <mergeCell ref="K1366:L1366"/>
    <mergeCell ref="M1366:N1366"/>
    <mergeCell ref="M1364:N1364"/>
    <mergeCell ref="A1365:B1365"/>
    <mergeCell ref="C1365:H1365"/>
    <mergeCell ref="I1365:J1365"/>
    <mergeCell ref="K1365:L1365"/>
    <mergeCell ref="M1365:N1365"/>
    <mergeCell ref="A1364:B1364"/>
    <mergeCell ref="C1364:H1364"/>
    <mergeCell ref="I1364:J1364"/>
    <mergeCell ref="K1364:L1364"/>
    <mergeCell ref="M1362:N1362"/>
    <mergeCell ref="A1363:B1363"/>
    <mergeCell ref="C1363:H1363"/>
    <mergeCell ref="I1363:J1363"/>
    <mergeCell ref="K1363:L1363"/>
    <mergeCell ref="M1363:N1363"/>
    <mergeCell ref="A1362:B1362"/>
    <mergeCell ref="C1362:H1362"/>
    <mergeCell ref="I1362:J1362"/>
    <mergeCell ref="K1362:L1362"/>
    <mergeCell ref="M1360:N1360"/>
    <mergeCell ref="A1361:B1361"/>
    <mergeCell ref="C1361:H1361"/>
    <mergeCell ref="I1361:J1361"/>
    <mergeCell ref="K1361:L1361"/>
    <mergeCell ref="M1361:N1361"/>
    <mergeCell ref="A1360:B1360"/>
    <mergeCell ref="C1360:H1360"/>
    <mergeCell ref="I1360:J1360"/>
    <mergeCell ref="K1360:L1360"/>
    <mergeCell ref="M1358:N1358"/>
    <mergeCell ref="A1359:B1359"/>
    <mergeCell ref="C1359:H1359"/>
    <mergeCell ref="I1359:J1359"/>
    <mergeCell ref="K1359:L1359"/>
    <mergeCell ref="M1359:N1359"/>
    <mergeCell ref="A1358:B1358"/>
    <mergeCell ref="C1358:H1358"/>
    <mergeCell ref="I1358:J1358"/>
    <mergeCell ref="K1358:L1358"/>
    <mergeCell ref="M1356:N1356"/>
    <mergeCell ref="A1357:B1357"/>
    <mergeCell ref="C1357:H1357"/>
    <mergeCell ref="I1357:J1357"/>
    <mergeCell ref="K1357:L1357"/>
    <mergeCell ref="M1357:N1357"/>
    <mergeCell ref="A1356:B1356"/>
    <mergeCell ref="C1356:H1356"/>
    <mergeCell ref="I1356:J1356"/>
    <mergeCell ref="K1356:L1356"/>
    <mergeCell ref="M1354:N1354"/>
    <mergeCell ref="A1355:B1355"/>
    <mergeCell ref="C1355:H1355"/>
    <mergeCell ref="I1355:J1355"/>
    <mergeCell ref="K1355:L1355"/>
    <mergeCell ref="M1355:N1355"/>
    <mergeCell ref="A1354:B1354"/>
    <mergeCell ref="C1354:H1354"/>
    <mergeCell ref="I1354:J1354"/>
    <mergeCell ref="K1354:L1354"/>
    <mergeCell ref="M1352:N1352"/>
    <mergeCell ref="A1353:B1353"/>
    <mergeCell ref="C1353:H1353"/>
    <mergeCell ref="I1353:J1353"/>
    <mergeCell ref="K1353:L1353"/>
    <mergeCell ref="M1353:N1353"/>
    <mergeCell ref="A1352:B1352"/>
    <mergeCell ref="C1352:H1352"/>
    <mergeCell ref="I1352:J1352"/>
    <mergeCell ref="K1352:L1352"/>
    <mergeCell ref="M1350:N1350"/>
    <mergeCell ref="A1351:B1351"/>
    <mergeCell ref="C1351:H1351"/>
    <mergeCell ref="I1351:J1351"/>
    <mergeCell ref="K1351:L1351"/>
    <mergeCell ref="M1351:N1351"/>
    <mergeCell ref="A1350:B1350"/>
    <mergeCell ref="C1350:H1350"/>
    <mergeCell ref="I1350:J1350"/>
    <mergeCell ref="K1350:L1350"/>
    <mergeCell ref="M1348:N1348"/>
    <mergeCell ref="A1349:B1349"/>
    <mergeCell ref="C1349:H1349"/>
    <mergeCell ref="I1349:J1349"/>
    <mergeCell ref="K1349:L1349"/>
    <mergeCell ref="M1349:N1349"/>
    <mergeCell ref="A1348:B1348"/>
    <mergeCell ref="C1348:H1348"/>
    <mergeCell ref="I1348:J1348"/>
    <mergeCell ref="K1348:L1348"/>
    <mergeCell ref="M1346:N1346"/>
    <mergeCell ref="A1347:B1347"/>
    <mergeCell ref="C1347:H1347"/>
    <mergeCell ref="I1347:J1347"/>
    <mergeCell ref="K1347:L1347"/>
    <mergeCell ref="M1347:N1347"/>
    <mergeCell ref="A1346:B1346"/>
    <mergeCell ref="C1346:H1346"/>
    <mergeCell ref="I1346:J1346"/>
    <mergeCell ref="K1346:L1346"/>
    <mergeCell ref="M1344:N1344"/>
    <mergeCell ref="A1345:B1345"/>
    <mergeCell ref="C1345:H1345"/>
    <mergeCell ref="I1345:J1345"/>
    <mergeCell ref="K1345:L1345"/>
    <mergeCell ref="M1345:N1345"/>
    <mergeCell ref="A1344:B1344"/>
    <mergeCell ref="C1344:H1344"/>
    <mergeCell ref="I1344:J1344"/>
    <mergeCell ref="K1344:L1344"/>
    <mergeCell ref="M1342:N1342"/>
    <mergeCell ref="A1343:B1343"/>
    <mergeCell ref="C1343:H1343"/>
    <mergeCell ref="I1343:J1343"/>
    <mergeCell ref="K1343:L1343"/>
    <mergeCell ref="M1343:N1343"/>
    <mergeCell ref="A1342:B1342"/>
    <mergeCell ref="C1342:H1342"/>
    <mergeCell ref="I1342:J1342"/>
    <mergeCell ref="K1342:L1342"/>
    <mergeCell ref="M1340:N1340"/>
    <mergeCell ref="A1341:B1341"/>
    <mergeCell ref="C1341:H1341"/>
    <mergeCell ref="I1341:J1341"/>
    <mergeCell ref="K1341:L1341"/>
    <mergeCell ref="M1341:N1341"/>
    <mergeCell ref="A1340:B1340"/>
    <mergeCell ref="C1340:H1340"/>
    <mergeCell ref="I1340:J1340"/>
    <mergeCell ref="K1340:L1340"/>
    <mergeCell ref="M1338:N1338"/>
    <mergeCell ref="A1339:B1339"/>
    <mergeCell ref="C1339:H1339"/>
    <mergeCell ref="I1339:J1339"/>
    <mergeCell ref="K1339:L1339"/>
    <mergeCell ref="M1339:N1339"/>
    <mergeCell ref="A1338:B1338"/>
    <mergeCell ref="C1338:H1338"/>
    <mergeCell ref="I1338:J1338"/>
    <mergeCell ref="K1338:L1338"/>
    <mergeCell ref="M1336:N1336"/>
    <mergeCell ref="A1337:B1337"/>
    <mergeCell ref="C1337:H1337"/>
    <mergeCell ref="I1337:J1337"/>
    <mergeCell ref="K1337:L1337"/>
    <mergeCell ref="M1337:N1337"/>
    <mergeCell ref="A1336:B1336"/>
    <mergeCell ref="C1336:H1336"/>
    <mergeCell ref="I1336:J1336"/>
    <mergeCell ref="K1336:L1336"/>
    <mergeCell ref="M1334:N1334"/>
    <mergeCell ref="A1335:B1335"/>
    <mergeCell ref="C1335:H1335"/>
    <mergeCell ref="I1335:J1335"/>
    <mergeCell ref="K1335:L1335"/>
    <mergeCell ref="M1335:N1335"/>
    <mergeCell ref="A1334:B1334"/>
    <mergeCell ref="C1334:H1334"/>
    <mergeCell ref="I1334:J1334"/>
    <mergeCell ref="K1334:L1334"/>
    <mergeCell ref="A1333:H1333"/>
    <mergeCell ref="I1333:J1333"/>
    <mergeCell ref="K1333:L1333"/>
    <mergeCell ref="M1333:N1333"/>
    <mergeCell ref="A1332:H1332"/>
    <mergeCell ref="I1332:J1332"/>
    <mergeCell ref="K1332:L1332"/>
    <mergeCell ref="M1332:N1332"/>
    <mergeCell ref="A1331:B1331"/>
    <mergeCell ref="C1331:H1331"/>
    <mergeCell ref="I1331:J1331"/>
    <mergeCell ref="K1331:L1331"/>
    <mergeCell ref="A1330:B1330"/>
    <mergeCell ref="C1330:H1330"/>
    <mergeCell ref="I1330:J1330"/>
    <mergeCell ref="K1330:L1330"/>
    <mergeCell ref="M1330:N1330"/>
    <mergeCell ref="M1331:N1331"/>
    <mergeCell ref="A1329:H1329"/>
    <mergeCell ref="I1329:J1329"/>
    <mergeCell ref="K1329:L1329"/>
    <mergeCell ref="M1329:N1329"/>
    <mergeCell ref="M1327:N1327"/>
    <mergeCell ref="A1328:B1328"/>
    <mergeCell ref="C1328:H1328"/>
    <mergeCell ref="I1328:J1328"/>
    <mergeCell ref="K1328:L1328"/>
    <mergeCell ref="M1328:N1328"/>
    <mergeCell ref="A1327:B1327"/>
    <mergeCell ref="C1327:H1327"/>
    <mergeCell ref="I1327:J1327"/>
    <mergeCell ref="K1327:L1327"/>
    <mergeCell ref="A1326:H1326"/>
    <mergeCell ref="I1326:J1326"/>
    <mergeCell ref="K1326:L1326"/>
    <mergeCell ref="M1326:N1326"/>
    <mergeCell ref="A1325:H1325"/>
    <mergeCell ref="I1325:J1325"/>
    <mergeCell ref="K1325:L1325"/>
    <mergeCell ref="M1325:N1325"/>
    <mergeCell ref="M1323:N1323"/>
    <mergeCell ref="A1324:B1324"/>
    <mergeCell ref="C1324:H1324"/>
    <mergeCell ref="I1324:J1324"/>
    <mergeCell ref="K1324:L1324"/>
    <mergeCell ref="M1324:N1324"/>
    <mergeCell ref="A1323:B1323"/>
    <mergeCell ref="C1323:H1323"/>
    <mergeCell ref="I1323:J1323"/>
    <mergeCell ref="K1323:L1323"/>
    <mergeCell ref="A1322:H1322"/>
    <mergeCell ref="I1322:J1322"/>
    <mergeCell ref="K1322:L1322"/>
    <mergeCell ref="M1322:N1322"/>
    <mergeCell ref="M1320:N1320"/>
    <mergeCell ref="A1321:H1321"/>
    <mergeCell ref="I1321:J1321"/>
    <mergeCell ref="K1321:L1321"/>
    <mergeCell ref="M1321:N1321"/>
    <mergeCell ref="A1320:B1320"/>
    <mergeCell ref="C1320:H1320"/>
    <mergeCell ref="I1320:J1320"/>
    <mergeCell ref="K1320:L1320"/>
    <mergeCell ref="M1318:N1318"/>
    <mergeCell ref="A1319:B1319"/>
    <mergeCell ref="C1319:H1319"/>
    <mergeCell ref="I1319:J1319"/>
    <mergeCell ref="K1319:L1319"/>
    <mergeCell ref="M1319:N1319"/>
    <mergeCell ref="A1318:B1318"/>
    <mergeCell ref="C1318:H1318"/>
    <mergeCell ref="I1318:J1318"/>
    <mergeCell ref="K1318:L1318"/>
    <mergeCell ref="M1316:N1316"/>
    <mergeCell ref="A1317:B1317"/>
    <mergeCell ref="C1317:H1317"/>
    <mergeCell ref="I1317:J1317"/>
    <mergeCell ref="K1317:L1317"/>
    <mergeCell ref="M1317:N1317"/>
    <mergeCell ref="A1316:B1316"/>
    <mergeCell ref="C1316:H1316"/>
    <mergeCell ref="I1316:J1316"/>
    <mergeCell ref="K1316:L1316"/>
    <mergeCell ref="M1314:N1314"/>
    <mergeCell ref="A1315:B1315"/>
    <mergeCell ref="C1315:H1315"/>
    <mergeCell ref="I1315:J1315"/>
    <mergeCell ref="K1315:L1315"/>
    <mergeCell ref="M1315:N1315"/>
    <mergeCell ref="A1314:B1314"/>
    <mergeCell ref="C1314:H1314"/>
    <mergeCell ref="I1314:J1314"/>
    <mergeCell ref="K1314:L1314"/>
    <mergeCell ref="M1312:N1312"/>
    <mergeCell ref="A1313:B1313"/>
    <mergeCell ref="C1313:H1313"/>
    <mergeCell ref="I1313:J1313"/>
    <mergeCell ref="K1313:L1313"/>
    <mergeCell ref="M1313:N1313"/>
    <mergeCell ref="A1312:B1312"/>
    <mergeCell ref="C1312:H1312"/>
    <mergeCell ref="I1312:J1312"/>
    <mergeCell ref="K1312:L1312"/>
    <mergeCell ref="M1310:N1310"/>
    <mergeCell ref="A1311:B1311"/>
    <mergeCell ref="C1311:H1311"/>
    <mergeCell ref="I1311:J1311"/>
    <mergeCell ref="K1311:L1311"/>
    <mergeCell ref="M1311:N1311"/>
    <mergeCell ref="A1310:B1310"/>
    <mergeCell ref="C1310:H1310"/>
    <mergeCell ref="I1310:J1310"/>
    <mergeCell ref="K1310:L1310"/>
    <mergeCell ref="M1308:N1308"/>
    <mergeCell ref="A1309:B1309"/>
    <mergeCell ref="C1309:H1309"/>
    <mergeCell ref="I1309:J1309"/>
    <mergeCell ref="K1309:L1309"/>
    <mergeCell ref="M1309:N1309"/>
    <mergeCell ref="A1308:B1308"/>
    <mergeCell ref="C1308:H1308"/>
    <mergeCell ref="I1308:J1308"/>
    <mergeCell ref="K1308:L1308"/>
    <mergeCell ref="A1307:H1307"/>
    <mergeCell ref="I1307:J1307"/>
    <mergeCell ref="K1307:L1307"/>
    <mergeCell ref="M1307:N1307"/>
    <mergeCell ref="M1305:N1305"/>
    <mergeCell ref="A1306:H1306"/>
    <mergeCell ref="I1306:J1306"/>
    <mergeCell ref="K1306:L1306"/>
    <mergeCell ref="M1306:N1306"/>
    <mergeCell ref="A1305:B1305"/>
    <mergeCell ref="C1305:H1305"/>
    <mergeCell ref="I1305:J1305"/>
    <mergeCell ref="K1305:L1305"/>
    <mergeCell ref="M1303:N1303"/>
    <mergeCell ref="A1304:B1304"/>
    <mergeCell ref="C1304:H1304"/>
    <mergeCell ref="I1304:J1304"/>
    <mergeCell ref="K1304:L1304"/>
    <mergeCell ref="M1304:N1304"/>
    <mergeCell ref="A1303:B1303"/>
    <mergeCell ref="C1303:H1303"/>
    <mergeCell ref="I1303:J1303"/>
    <mergeCell ref="K1303:L1303"/>
    <mergeCell ref="A1302:H1302"/>
    <mergeCell ref="I1302:J1302"/>
    <mergeCell ref="K1302:L1302"/>
    <mergeCell ref="M1302:N1302"/>
    <mergeCell ref="M1300:N1300"/>
    <mergeCell ref="A1301:B1301"/>
    <mergeCell ref="C1301:H1301"/>
    <mergeCell ref="I1301:J1301"/>
    <mergeCell ref="K1301:L1301"/>
    <mergeCell ref="M1301:N1301"/>
    <mergeCell ref="A1300:B1300"/>
    <mergeCell ref="C1300:H1300"/>
    <mergeCell ref="I1300:J1300"/>
    <mergeCell ref="K1300:L1300"/>
    <mergeCell ref="M1298:N1298"/>
    <mergeCell ref="A1299:B1299"/>
    <mergeCell ref="C1299:H1299"/>
    <mergeCell ref="I1299:J1299"/>
    <mergeCell ref="K1299:L1299"/>
    <mergeCell ref="M1299:N1299"/>
    <mergeCell ref="A1298:B1298"/>
    <mergeCell ref="C1298:H1298"/>
    <mergeCell ref="I1298:J1298"/>
    <mergeCell ref="K1298:L1298"/>
    <mergeCell ref="A1297:H1297"/>
    <mergeCell ref="I1297:J1297"/>
    <mergeCell ref="K1297:L1297"/>
    <mergeCell ref="M1297:N1297"/>
    <mergeCell ref="A1296:H1296"/>
    <mergeCell ref="I1296:J1296"/>
    <mergeCell ref="K1296:L1296"/>
    <mergeCell ref="M1296:N1296"/>
    <mergeCell ref="M1294:N1294"/>
    <mergeCell ref="A1295:B1295"/>
    <mergeCell ref="C1295:H1295"/>
    <mergeCell ref="I1295:J1295"/>
    <mergeCell ref="K1295:L1295"/>
    <mergeCell ref="M1295:N1295"/>
    <mergeCell ref="A1294:B1294"/>
    <mergeCell ref="C1294:H1294"/>
    <mergeCell ref="I1294:J1294"/>
    <mergeCell ref="K1294:L1294"/>
    <mergeCell ref="M1292:N1292"/>
    <mergeCell ref="A1293:B1293"/>
    <mergeCell ref="C1293:H1293"/>
    <mergeCell ref="I1293:J1293"/>
    <mergeCell ref="K1293:L1293"/>
    <mergeCell ref="M1293:N1293"/>
    <mergeCell ref="A1292:B1292"/>
    <mergeCell ref="C1292:H1292"/>
    <mergeCell ref="I1292:J1292"/>
    <mergeCell ref="K1292:L1292"/>
    <mergeCell ref="M1290:N1290"/>
    <mergeCell ref="A1291:B1291"/>
    <mergeCell ref="C1291:H1291"/>
    <mergeCell ref="I1291:J1291"/>
    <mergeCell ref="K1291:L1291"/>
    <mergeCell ref="M1291:N1291"/>
    <mergeCell ref="A1290:B1290"/>
    <mergeCell ref="C1290:H1290"/>
    <mergeCell ref="I1290:J1290"/>
    <mergeCell ref="K1290:L1290"/>
    <mergeCell ref="M1288:N1288"/>
    <mergeCell ref="A1289:B1289"/>
    <mergeCell ref="C1289:H1289"/>
    <mergeCell ref="I1289:J1289"/>
    <mergeCell ref="K1289:L1289"/>
    <mergeCell ref="M1289:N1289"/>
    <mergeCell ref="A1288:B1288"/>
    <mergeCell ref="C1288:H1288"/>
    <mergeCell ref="I1288:J1288"/>
    <mergeCell ref="K1288:L1288"/>
    <mergeCell ref="M1286:N1286"/>
    <mergeCell ref="A1287:B1287"/>
    <mergeCell ref="C1287:H1287"/>
    <mergeCell ref="I1287:J1287"/>
    <mergeCell ref="K1287:L1287"/>
    <mergeCell ref="M1287:N1287"/>
    <mergeCell ref="A1286:B1286"/>
    <mergeCell ref="C1286:H1286"/>
    <mergeCell ref="I1286:J1286"/>
    <mergeCell ref="K1286:L1286"/>
    <mergeCell ref="M1284:N1284"/>
    <mergeCell ref="A1285:H1285"/>
    <mergeCell ref="I1285:J1285"/>
    <mergeCell ref="K1285:L1285"/>
    <mergeCell ref="M1285:N1285"/>
    <mergeCell ref="A1284:B1284"/>
    <mergeCell ref="C1284:H1284"/>
    <mergeCell ref="I1284:J1284"/>
    <mergeCell ref="K1284:L1284"/>
    <mergeCell ref="M1282:N1282"/>
    <mergeCell ref="A1283:B1283"/>
    <mergeCell ref="C1283:H1283"/>
    <mergeCell ref="I1283:J1283"/>
    <mergeCell ref="K1283:L1283"/>
    <mergeCell ref="M1283:N1283"/>
    <mergeCell ref="A1282:B1282"/>
    <mergeCell ref="C1282:H1282"/>
    <mergeCell ref="I1282:J1282"/>
    <mergeCell ref="K1282:L1282"/>
    <mergeCell ref="M1280:N1280"/>
    <mergeCell ref="A1281:B1281"/>
    <mergeCell ref="C1281:H1281"/>
    <mergeCell ref="I1281:J1281"/>
    <mergeCell ref="K1281:L1281"/>
    <mergeCell ref="M1281:N1281"/>
    <mergeCell ref="A1280:B1280"/>
    <mergeCell ref="C1280:H1280"/>
    <mergeCell ref="I1280:J1280"/>
    <mergeCell ref="K1280:L1280"/>
    <mergeCell ref="M1278:N1278"/>
    <mergeCell ref="A1279:B1279"/>
    <mergeCell ref="C1279:H1279"/>
    <mergeCell ref="I1279:J1279"/>
    <mergeCell ref="K1279:L1279"/>
    <mergeCell ref="M1279:N1279"/>
    <mergeCell ref="A1278:B1278"/>
    <mergeCell ref="C1278:H1278"/>
    <mergeCell ref="I1278:J1278"/>
    <mergeCell ref="K1278:L1278"/>
    <mergeCell ref="M1276:N1276"/>
    <mergeCell ref="A1277:B1277"/>
    <mergeCell ref="C1277:H1277"/>
    <mergeCell ref="I1277:J1277"/>
    <mergeCell ref="K1277:L1277"/>
    <mergeCell ref="M1277:N1277"/>
    <mergeCell ref="A1276:B1276"/>
    <mergeCell ref="C1276:H1276"/>
    <mergeCell ref="I1276:J1276"/>
    <mergeCell ref="K1276:L1276"/>
    <mergeCell ref="M1274:N1274"/>
    <mergeCell ref="A1275:B1275"/>
    <mergeCell ref="C1275:H1275"/>
    <mergeCell ref="I1275:J1275"/>
    <mergeCell ref="K1275:L1275"/>
    <mergeCell ref="M1275:N1275"/>
    <mergeCell ref="A1274:B1274"/>
    <mergeCell ref="C1274:H1274"/>
    <mergeCell ref="I1274:J1274"/>
    <mergeCell ref="K1274:L1274"/>
    <mergeCell ref="A1273:H1273"/>
    <mergeCell ref="I1273:J1273"/>
    <mergeCell ref="K1273:L1273"/>
    <mergeCell ref="M1273:N1273"/>
    <mergeCell ref="A1272:H1272"/>
    <mergeCell ref="I1272:J1272"/>
    <mergeCell ref="K1272:L1272"/>
    <mergeCell ref="M1272:N1272"/>
    <mergeCell ref="M1270:N1270"/>
    <mergeCell ref="A1271:B1271"/>
    <mergeCell ref="C1271:H1271"/>
    <mergeCell ref="I1271:J1271"/>
    <mergeCell ref="K1271:L1271"/>
    <mergeCell ref="M1271:N1271"/>
    <mergeCell ref="A1270:B1270"/>
    <mergeCell ref="C1270:H1270"/>
    <mergeCell ref="I1270:J1270"/>
    <mergeCell ref="K1270:L1270"/>
    <mergeCell ref="M1268:N1268"/>
    <mergeCell ref="A1269:B1269"/>
    <mergeCell ref="C1269:H1269"/>
    <mergeCell ref="I1269:J1269"/>
    <mergeCell ref="K1269:L1269"/>
    <mergeCell ref="M1269:N1269"/>
    <mergeCell ref="A1268:B1268"/>
    <mergeCell ref="C1268:H1268"/>
    <mergeCell ref="I1268:J1268"/>
    <mergeCell ref="K1268:L1268"/>
    <mergeCell ref="M1266:N1266"/>
    <mergeCell ref="A1267:B1267"/>
    <mergeCell ref="C1267:H1267"/>
    <mergeCell ref="I1267:J1267"/>
    <mergeCell ref="K1267:L1267"/>
    <mergeCell ref="M1267:N1267"/>
    <mergeCell ref="A1266:B1266"/>
    <mergeCell ref="C1266:H1266"/>
    <mergeCell ref="I1266:J1266"/>
    <mergeCell ref="K1266:L1266"/>
    <mergeCell ref="M1264:N1264"/>
    <mergeCell ref="A1265:B1265"/>
    <mergeCell ref="C1265:H1265"/>
    <mergeCell ref="I1265:J1265"/>
    <mergeCell ref="K1265:L1265"/>
    <mergeCell ref="M1265:N1265"/>
    <mergeCell ref="A1264:B1264"/>
    <mergeCell ref="C1264:H1264"/>
    <mergeCell ref="I1264:J1264"/>
    <mergeCell ref="K1264:L1264"/>
    <mergeCell ref="M1262:N1262"/>
    <mergeCell ref="A1263:H1263"/>
    <mergeCell ref="I1263:J1263"/>
    <mergeCell ref="K1263:L1263"/>
    <mergeCell ref="M1263:N1263"/>
    <mergeCell ref="A1262:B1262"/>
    <mergeCell ref="C1262:H1262"/>
    <mergeCell ref="I1262:J1262"/>
    <mergeCell ref="K1262:L1262"/>
    <mergeCell ref="M1260:N1260"/>
    <mergeCell ref="A1261:B1261"/>
    <mergeCell ref="C1261:H1261"/>
    <mergeCell ref="I1261:J1261"/>
    <mergeCell ref="K1261:L1261"/>
    <mergeCell ref="M1261:N1261"/>
    <mergeCell ref="A1260:B1260"/>
    <mergeCell ref="C1260:H1260"/>
    <mergeCell ref="I1260:J1260"/>
    <mergeCell ref="K1260:L1260"/>
    <mergeCell ref="M1258:N1258"/>
    <mergeCell ref="A1259:B1259"/>
    <mergeCell ref="C1259:H1259"/>
    <mergeCell ref="I1259:J1259"/>
    <mergeCell ref="K1259:L1259"/>
    <mergeCell ref="M1259:N1259"/>
    <mergeCell ref="A1258:B1258"/>
    <mergeCell ref="C1258:H1258"/>
    <mergeCell ref="I1258:J1258"/>
    <mergeCell ref="K1258:L1258"/>
    <mergeCell ref="M1256:N1256"/>
    <mergeCell ref="A1257:B1257"/>
    <mergeCell ref="C1257:H1257"/>
    <mergeCell ref="I1257:J1257"/>
    <mergeCell ref="K1257:L1257"/>
    <mergeCell ref="M1257:N1257"/>
    <mergeCell ref="A1256:B1256"/>
    <mergeCell ref="C1256:H1256"/>
    <mergeCell ref="I1256:J1256"/>
    <mergeCell ref="K1256:L1256"/>
    <mergeCell ref="M1254:N1254"/>
    <mergeCell ref="A1255:B1255"/>
    <mergeCell ref="C1255:H1255"/>
    <mergeCell ref="I1255:J1255"/>
    <mergeCell ref="K1255:L1255"/>
    <mergeCell ref="M1255:N1255"/>
    <mergeCell ref="A1254:B1254"/>
    <mergeCell ref="C1254:H1254"/>
    <mergeCell ref="I1254:J1254"/>
    <mergeCell ref="K1254:L1254"/>
    <mergeCell ref="M1252:N1252"/>
    <mergeCell ref="A1253:B1253"/>
    <mergeCell ref="C1253:H1253"/>
    <mergeCell ref="I1253:J1253"/>
    <mergeCell ref="K1253:L1253"/>
    <mergeCell ref="M1253:N1253"/>
    <mergeCell ref="A1252:B1252"/>
    <mergeCell ref="C1252:H1252"/>
    <mergeCell ref="I1252:J1252"/>
    <mergeCell ref="K1252:L1252"/>
    <mergeCell ref="A1251:H1251"/>
    <mergeCell ref="I1251:J1251"/>
    <mergeCell ref="K1251:L1251"/>
    <mergeCell ref="M1251:N1251"/>
    <mergeCell ref="A1250:H1250"/>
    <mergeCell ref="I1250:J1250"/>
    <mergeCell ref="K1250:L1250"/>
    <mergeCell ref="M1250:N1250"/>
    <mergeCell ref="M1248:N1248"/>
    <mergeCell ref="A1249:B1249"/>
    <mergeCell ref="C1249:H1249"/>
    <mergeCell ref="I1249:J1249"/>
    <mergeCell ref="K1249:L1249"/>
    <mergeCell ref="M1249:N1249"/>
    <mergeCell ref="A1248:B1248"/>
    <mergeCell ref="C1248:H1248"/>
    <mergeCell ref="I1248:J1248"/>
    <mergeCell ref="K1248:L1248"/>
    <mergeCell ref="A1247:H1247"/>
    <mergeCell ref="I1247:J1247"/>
    <mergeCell ref="K1247:L1247"/>
    <mergeCell ref="M1247:N1247"/>
    <mergeCell ref="M1245:N1245"/>
    <mergeCell ref="A1246:B1246"/>
    <mergeCell ref="C1246:H1246"/>
    <mergeCell ref="I1246:J1246"/>
    <mergeCell ref="K1246:L1246"/>
    <mergeCell ref="M1246:N1246"/>
    <mergeCell ref="A1245:B1245"/>
    <mergeCell ref="C1245:H1245"/>
    <mergeCell ref="I1245:J1245"/>
    <mergeCell ref="K1245:L1245"/>
    <mergeCell ref="A1244:H1244"/>
    <mergeCell ref="I1244:J1244"/>
    <mergeCell ref="K1244:L1244"/>
    <mergeCell ref="M1244:N1244"/>
    <mergeCell ref="A1243:H1243"/>
    <mergeCell ref="I1243:J1243"/>
    <mergeCell ref="K1243:L1243"/>
    <mergeCell ref="M1243:N1243"/>
    <mergeCell ref="M1241:N1241"/>
    <mergeCell ref="A1242:B1242"/>
    <mergeCell ref="C1242:H1242"/>
    <mergeCell ref="I1242:J1242"/>
    <mergeCell ref="K1242:L1242"/>
    <mergeCell ref="M1242:N1242"/>
    <mergeCell ref="A1241:B1241"/>
    <mergeCell ref="C1241:H1241"/>
    <mergeCell ref="I1241:J1241"/>
    <mergeCell ref="K1241:L1241"/>
    <mergeCell ref="M1239:N1239"/>
    <mergeCell ref="A1240:B1240"/>
    <mergeCell ref="C1240:H1240"/>
    <mergeCell ref="I1240:J1240"/>
    <mergeCell ref="K1240:L1240"/>
    <mergeCell ref="M1240:N1240"/>
    <mergeCell ref="A1239:B1239"/>
    <mergeCell ref="C1239:H1239"/>
    <mergeCell ref="I1239:J1239"/>
    <mergeCell ref="K1239:L1239"/>
    <mergeCell ref="M1237:N1237"/>
    <mergeCell ref="A1238:B1238"/>
    <mergeCell ref="C1238:H1238"/>
    <mergeCell ref="I1238:J1238"/>
    <mergeCell ref="K1238:L1238"/>
    <mergeCell ref="M1238:N1238"/>
    <mergeCell ref="A1237:B1237"/>
    <mergeCell ref="C1237:H1237"/>
    <mergeCell ref="I1237:J1237"/>
    <mergeCell ref="K1237:L1237"/>
    <mergeCell ref="M1235:N1235"/>
    <mergeCell ref="A1236:B1236"/>
    <mergeCell ref="C1236:H1236"/>
    <mergeCell ref="I1236:J1236"/>
    <mergeCell ref="K1236:L1236"/>
    <mergeCell ref="M1236:N1236"/>
    <mergeCell ref="A1235:B1235"/>
    <mergeCell ref="C1235:H1235"/>
    <mergeCell ref="I1235:J1235"/>
    <mergeCell ref="K1235:L1235"/>
    <mergeCell ref="A1234:H1234"/>
    <mergeCell ref="I1234:J1234"/>
    <mergeCell ref="K1234:L1234"/>
    <mergeCell ref="M1234:N1234"/>
    <mergeCell ref="A1233:H1233"/>
    <mergeCell ref="I1233:J1233"/>
    <mergeCell ref="K1233:L1233"/>
    <mergeCell ref="M1233:N1233"/>
    <mergeCell ref="A1232:B1232"/>
    <mergeCell ref="C1232:H1232"/>
    <mergeCell ref="I1232:J1232"/>
    <mergeCell ref="K1232:L1232"/>
    <mergeCell ref="A1231:B1231"/>
    <mergeCell ref="C1231:H1231"/>
    <mergeCell ref="I1231:J1231"/>
    <mergeCell ref="K1231:L1231"/>
    <mergeCell ref="M1231:N1231"/>
    <mergeCell ref="M1232:N1232"/>
    <mergeCell ref="M1229:N1229"/>
    <mergeCell ref="A1230:B1230"/>
    <mergeCell ref="C1230:H1230"/>
    <mergeCell ref="I1230:J1230"/>
    <mergeCell ref="K1230:L1230"/>
    <mergeCell ref="M1230:N1230"/>
    <mergeCell ref="A1229:B1229"/>
    <mergeCell ref="C1229:H1229"/>
    <mergeCell ref="I1229:J1229"/>
    <mergeCell ref="K1229:L1229"/>
    <mergeCell ref="K1225:L1225"/>
    <mergeCell ref="A1228:H1228"/>
    <mergeCell ref="I1228:J1228"/>
    <mergeCell ref="K1228:L1228"/>
    <mergeCell ref="M1228:N1228"/>
    <mergeCell ref="A1227:H1227"/>
    <mergeCell ref="I1227:J1227"/>
    <mergeCell ref="K1227:L1227"/>
    <mergeCell ref="M1227:N1227"/>
    <mergeCell ref="K1223:L1223"/>
    <mergeCell ref="M1225:N1225"/>
    <mergeCell ref="A1226:B1226"/>
    <mergeCell ref="C1226:H1226"/>
    <mergeCell ref="I1226:J1226"/>
    <mergeCell ref="K1226:L1226"/>
    <mergeCell ref="M1226:N1226"/>
    <mergeCell ref="A1225:B1225"/>
    <mergeCell ref="C1225:H1225"/>
    <mergeCell ref="I1225:J1225"/>
    <mergeCell ref="A1220:B1220"/>
    <mergeCell ref="M1223:N1223"/>
    <mergeCell ref="A1224:B1224"/>
    <mergeCell ref="C1224:H1224"/>
    <mergeCell ref="I1224:J1224"/>
    <mergeCell ref="K1224:L1224"/>
    <mergeCell ref="M1224:N1224"/>
    <mergeCell ref="A1223:B1223"/>
    <mergeCell ref="C1223:H1223"/>
    <mergeCell ref="I1223:J1223"/>
    <mergeCell ref="A1218:B1218"/>
    <mergeCell ref="A1222:H1222"/>
    <mergeCell ref="I1222:J1222"/>
    <mergeCell ref="K1222:L1222"/>
    <mergeCell ref="M1222:N1222"/>
    <mergeCell ref="M1220:N1220"/>
    <mergeCell ref="A1221:H1221"/>
    <mergeCell ref="I1221:J1221"/>
    <mergeCell ref="K1221:L1221"/>
    <mergeCell ref="M1221:N1221"/>
    <mergeCell ref="A1216:B1216"/>
    <mergeCell ref="C1220:H1220"/>
    <mergeCell ref="I1220:J1220"/>
    <mergeCell ref="K1220:L1220"/>
    <mergeCell ref="M1218:N1218"/>
    <mergeCell ref="A1219:B1219"/>
    <mergeCell ref="C1219:H1219"/>
    <mergeCell ref="I1219:J1219"/>
    <mergeCell ref="K1219:L1219"/>
    <mergeCell ref="M1219:N1219"/>
    <mergeCell ref="A1214:B1214"/>
    <mergeCell ref="C1218:H1218"/>
    <mergeCell ref="I1218:J1218"/>
    <mergeCell ref="K1218:L1218"/>
    <mergeCell ref="M1216:N1216"/>
    <mergeCell ref="A1217:B1217"/>
    <mergeCell ref="C1217:H1217"/>
    <mergeCell ref="I1217:J1217"/>
    <mergeCell ref="K1217:L1217"/>
    <mergeCell ref="M1217:N1217"/>
    <mergeCell ref="A1212:B1212"/>
    <mergeCell ref="C1216:H1216"/>
    <mergeCell ref="I1216:J1216"/>
    <mergeCell ref="K1216:L1216"/>
    <mergeCell ref="M1214:N1214"/>
    <mergeCell ref="A1215:B1215"/>
    <mergeCell ref="C1215:H1215"/>
    <mergeCell ref="I1215:J1215"/>
    <mergeCell ref="K1215:L1215"/>
    <mergeCell ref="M1215:N1215"/>
    <mergeCell ref="A1210:B1210"/>
    <mergeCell ref="C1214:H1214"/>
    <mergeCell ref="I1214:J1214"/>
    <mergeCell ref="K1214:L1214"/>
    <mergeCell ref="M1212:N1212"/>
    <mergeCell ref="A1213:B1213"/>
    <mergeCell ref="C1213:H1213"/>
    <mergeCell ref="I1213:J1213"/>
    <mergeCell ref="K1213:L1213"/>
    <mergeCell ref="M1213:N1213"/>
    <mergeCell ref="A1208:B1208"/>
    <mergeCell ref="C1212:H1212"/>
    <mergeCell ref="I1212:J1212"/>
    <mergeCell ref="K1212:L1212"/>
    <mergeCell ref="M1210:N1210"/>
    <mergeCell ref="A1211:B1211"/>
    <mergeCell ref="C1211:H1211"/>
    <mergeCell ref="I1211:J1211"/>
    <mergeCell ref="K1211:L1211"/>
    <mergeCell ref="M1211:N1211"/>
    <mergeCell ref="A1206:B1206"/>
    <mergeCell ref="C1210:H1210"/>
    <mergeCell ref="I1210:J1210"/>
    <mergeCell ref="K1210:L1210"/>
    <mergeCell ref="M1208:N1208"/>
    <mergeCell ref="A1209:B1209"/>
    <mergeCell ref="C1209:H1209"/>
    <mergeCell ref="I1209:J1209"/>
    <mergeCell ref="K1209:L1209"/>
    <mergeCell ref="M1209:N1209"/>
    <mergeCell ref="A1204:B1204"/>
    <mergeCell ref="C1208:H1208"/>
    <mergeCell ref="I1208:J1208"/>
    <mergeCell ref="K1208:L1208"/>
    <mergeCell ref="M1206:N1206"/>
    <mergeCell ref="A1207:B1207"/>
    <mergeCell ref="C1207:H1207"/>
    <mergeCell ref="I1207:J1207"/>
    <mergeCell ref="K1207:L1207"/>
    <mergeCell ref="M1207:N1207"/>
    <mergeCell ref="A1202:B1202"/>
    <mergeCell ref="C1206:H1206"/>
    <mergeCell ref="I1206:J1206"/>
    <mergeCell ref="K1206:L1206"/>
    <mergeCell ref="M1204:N1204"/>
    <mergeCell ref="A1205:B1205"/>
    <mergeCell ref="C1205:H1205"/>
    <mergeCell ref="I1205:J1205"/>
    <mergeCell ref="K1205:L1205"/>
    <mergeCell ref="M1205:N1205"/>
    <mergeCell ref="A1200:B1200"/>
    <mergeCell ref="C1204:H1204"/>
    <mergeCell ref="I1204:J1204"/>
    <mergeCell ref="K1204:L1204"/>
    <mergeCell ref="M1202:N1202"/>
    <mergeCell ref="A1203:B1203"/>
    <mergeCell ref="C1203:H1203"/>
    <mergeCell ref="I1203:J1203"/>
    <mergeCell ref="K1203:L1203"/>
    <mergeCell ref="M1203:N1203"/>
    <mergeCell ref="A1198:B1198"/>
    <mergeCell ref="C1202:H1202"/>
    <mergeCell ref="I1202:J1202"/>
    <mergeCell ref="K1202:L1202"/>
    <mergeCell ref="M1200:N1200"/>
    <mergeCell ref="A1201:B1201"/>
    <mergeCell ref="C1201:H1201"/>
    <mergeCell ref="I1201:J1201"/>
    <mergeCell ref="K1201:L1201"/>
    <mergeCell ref="M1201:N1201"/>
    <mergeCell ref="A1196:B1196"/>
    <mergeCell ref="C1200:H1200"/>
    <mergeCell ref="I1200:J1200"/>
    <mergeCell ref="K1200:L1200"/>
    <mergeCell ref="M1198:N1198"/>
    <mergeCell ref="A1199:B1199"/>
    <mergeCell ref="C1199:H1199"/>
    <mergeCell ref="I1199:J1199"/>
    <mergeCell ref="K1199:L1199"/>
    <mergeCell ref="M1199:N1199"/>
    <mergeCell ref="A1194:B1194"/>
    <mergeCell ref="C1198:H1198"/>
    <mergeCell ref="I1198:J1198"/>
    <mergeCell ref="K1198:L1198"/>
    <mergeCell ref="M1196:N1196"/>
    <mergeCell ref="A1197:B1197"/>
    <mergeCell ref="C1197:H1197"/>
    <mergeCell ref="I1197:J1197"/>
    <mergeCell ref="K1197:L1197"/>
    <mergeCell ref="M1197:N1197"/>
    <mergeCell ref="A1192:B1192"/>
    <mergeCell ref="C1196:H1196"/>
    <mergeCell ref="I1196:J1196"/>
    <mergeCell ref="K1196:L1196"/>
    <mergeCell ref="M1194:N1194"/>
    <mergeCell ref="A1195:B1195"/>
    <mergeCell ref="C1195:H1195"/>
    <mergeCell ref="I1195:J1195"/>
    <mergeCell ref="K1195:L1195"/>
    <mergeCell ref="M1195:N1195"/>
    <mergeCell ref="K1191:L1191"/>
    <mergeCell ref="C1194:H1194"/>
    <mergeCell ref="I1194:J1194"/>
    <mergeCell ref="K1194:L1194"/>
    <mergeCell ref="M1192:N1192"/>
    <mergeCell ref="A1193:B1193"/>
    <mergeCell ref="C1193:H1193"/>
    <mergeCell ref="I1193:J1193"/>
    <mergeCell ref="K1193:L1193"/>
    <mergeCell ref="M1193:N1193"/>
    <mergeCell ref="M1190:N1190"/>
    <mergeCell ref="A1189:B1189"/>
    <mergeCell ref="C1189:H1189"/>
    <mergeCell ref="I1189:J1189"/>
    <mergeCell ref="K1189:L1189"/>
    <mergeCell ref="C1192:H1192"/>
    <mergeCell ref="I1192:J1192"/>
    <mergeCell ref="K1192:L1192"/>
    <mergeCell ref="A1191:H1191"/>
    <mergeCell ref="I1191:J1191"/>
    <mergeCell ref="A1188:B1188"/>
    <mergeCell ref="C1188:H1188"/>
    <mergeCell ref="I1188:J1188"/>
    <mergeCell ref="K1188:L1188"/>
    <mergeCell ref="M1188:N1188"/>
    <mergeCell ref="M1191:N1191"/>
    <mergeCell ref="M1189:N1189"/>
    <mergeCell ref="A1190:H1190"/>
    <mergeCell ref="I1190:J1190"/>
    <mergeCell ref="K1190:L1190"/>
    <mergeCell ref="A1187:H1187"/>
    <mergeCell ref="I1187:J1187"/>
    <mergeCell ref="K1187:L1187"/>
    <mergeCell ref="M1187:N1187"/>
    <mergeCell ref="M1185:N1185"/>
    <mergeCell ref="A1186:B1186"/>
    <mergeCell ref="C1186:H1186"/>
    <mergeCell ref="I1186:J1186"/>
    <mergeCell ref="K1186:L1186"/>
    <mergeCell ref="M1186:N1186"/>
    <mergeCell ref="A1185:B1185"/>
    <mergeCell ref="C1185:H1185"/>
    <mergeCell ref="I1185:J1185"/>
    <mergeCell ref="K1185:L1185"/>
    <mergeCell ref="A1184:H1184"/>
    <mergeCell ref="I1184:J1184"/>
    <mergeCell ref="K1184:L1184"/>
    <mergeCell ref="M1184:N1184"/>
    <mergeCell ref="M1182:N1182"/>
    <mergeCell ref="A1183:H1183"/>
    <mergeCell ref="I1183:J1183"/>
    <mergeCell ref="K1183:L1183"/>
    <mergeCell ref="M1183:N1183"/>
    <mergeCell ref="A1182:B1182"/>
    <mergeCell ref="C1182:H1182"/>
    <mergeCell ref="I1182:J1182"/>
    <mergeCell ref="K1182:L1182"/>
    <mergeCell ref="M1180:N1180"/>
    <mergeCell ref="A1181:B1181"/>
    <mergeCell ref="C1181:H1181"/>
    <mergeCell ref="I1181:J1181"/>
    <mergeCell ref="K1181:L1181"/>
    <mergeCell ref="M1181:N1181"/>
    <mergeCell ref="A1180:B1180"/>
    <mergeCell ref="C1180:H1180"/>
    <mergeCell ref="I1180:J1180"/>
    <mergeCell ref="K1180:L1180"/>
    <mergeCell ref="A1179:H1179"/>
    <mergeCell ref="I1179:J1179"/>
    <mergeCell ref="K1179:L1179"/>
    <mergeCell ref="M1179:N1179"/>
    <mergeCell ref="A1178:H1178"/>
    <mergeCell ref="I1178:J1178"/>
    <mergeCell ref="K1178:L1178"/>
    <mergeCell ref="M1178:N1178"/>
    <mergeCell ref="M1176:N1176"/>
    <mergeCell ref="A1177:B1177"/>
    <mergeCell ref="C1177:H1177"/>
    <mergeCell ref="I1177:J1177"/>
    <mergeCell ref="K1177:L1177"/>
    <mergeCell ref="M1177:N1177"/>
    <mergeCell ref="A1176:B1176"/>
    <mergeCell ref="C1176:H1176"/>
    <mergeCell ref="I1176:J1176"/>
    <mergeCell ref="K1176:L1176"/>
    <mergeCell ref="A1175:H1175"/>
    <mergeCell ref="I1175:J1175"/>
    <mergeCell ref="K1175:L1175"/>
    <mergeCell ref="M1175:N1175"/>
    <mergeCell ref="M1173:N1173"/>
    <mergeCell ref="A1174:H1174"/>
    <mergeCell ref="I1174:J1174"/>
    <mergeCell ref="K1174:L1174"/>
    <mergeCell ref="M1174:N1174"/>
    <mergeCell ref="A1173:B1173"/>
    <mergeCell ref="C1173:H1173"/>
    <mergeCell ref="I1173:J1173"/>
    <mergeCell ref="K1173:L1173"/>
    <mergeCell ref="M1171:N1171"/>
    <mergeCell ref="A1172:B1172"/>
    <mergeCell ref="C1172:H1172"/>
    <mergeCell ref="I1172:J1172"/>
    <mergeCell ref="K1172:L1172"/>
    <mergeCell ref="M1172:N1172"/>
    <mergeCell ref="A1171:B1171"/>
    <mergeCell ref="C1171:H1171"/>
    <mergeCell ref="I1171:J1171"/>
    <mergeCell ref="K1171:L1171"/>
    <mergeCell ref="M1169:N1169"/>
    <mergeCell ref="A1170:B1170"/>
    <mergeCell ref="C1170:H1170"/>
    <mergeCell ref="I1170:J1170"/>
    <mergeCell ref="K1170:L1170"/>
    <mergeCell ref="M1170:N1170"/>
    <mergeCell ref="A1169:B1169"/>
    <mergeCell ref="C1169:H1169"/>
    <mergeCell ref="I1169:J1169"/>
    <mergeCell ref="K1169:L1169"/>
    <mergeCell ref="M1167:N1167"/>
    <mergeCell ref="A1168:B1168"/>
    <mergeCell ref="C1168:H1168"/>
    <mergeCell ref="I1168:J1168"/>
    <mergeCell ref="K1168:L1168"/>
    <mergeCell ref="M1168:N1168"/>
    <mergeCell ref="A1167:B1167"/>
    <mergeCell ref="C1167:H1167"/>
    <mergeCell ref="I1167:J1167"/>
    <mergeCell ref="K1167:L1167"/>
    <mergeCell ref="M1165:N1165"/>
    <mergeCell ref="A1166:B1166"/>
    <mergeCell ref="C1166:H1166"/>
    <mergeCell ref="I1166:J1166"/>
    <mergeCell ref="K1166:L1166"/>
    <mergeCell ref="M1166:N1166"/>
    <mergeCell ref="A1165:B1165"/>
    <mergeCell ref="C1165:H1165"/>
    <mergeCell ref="I1165:J1165"/>
    <mergeCell ref="K1165:L1165"/>
    <mergeCell ref="M1163:N1163"/>
    <mergeCell ref="A1164:B1164"/>
    <mergeCell ref="C1164:H1164"/>
    <mergeCell ref="I1164:J1164"/>
    <mergeCell ref="K1164:L1164"/>
    <mergeCell ref="M1164:N1164"/>
    <mergeCell ref="A1163:B1163"/>
    <mergeCell ref="C1163:H1163"/>
    <mergeCell ref="I1163:J1163"/>
    <mergeCell ref="K1163:L1163"/>
    <mergeCell ref="M1161:N1161"/>
    <mergeCell ref="A1162:B1162"/>
    <mergeCell ref="C1162:H1162"/>
    <mergeCell ref="I1162:J1162"/>
    <mergeCell ref="K1162:L1162"/>
    <mergeCell ref="M1162:N1162"/>
    <mergeCell ref="A1161:B1161"/>
    <mergeCell ref="C1161:H1161"/>
    <mergeCell ref="I1161:J1161"/>
    <mergeCell ref="K1161:L1161"/>
    <mergeCell ref="A1160:H1160"/>
    <mergeCell ref="I1160:J1160"/>
    <mergeCell ref="K1160:L1160"/>
    <mergeCell ref="M1160:N1160"/>
    <mergeCell ref="M1158:N1158"/>
    <mergeCell ref="A1159:H1159"/>
    <mergeCell ref="I1159:J1159"/>
    <mergeCell ref="K1159:L1159"/>
    <mergeCell ref="M1159:N1159"/>
    <mergeCell ref="A1158:B1158"/>
    <mergeCell ref="C1158:H1158"/>
    <mergeCell ref="I1158:J1158"/>
    <mergeCell ref="K1158:L1158"/>
    <mergeCell ref="M1156:N1156"/>
    <mergeCell ref="A1157:B1157"/>
    <mergeCell ref="C1157:H1157"/>
    <mergeCell ref="I1157:J1157"/>
    <mergeCell ref="K1157:L1157"/>
    <mergeCell ref="M1157:N1157"/>
    <mergeCell ref="A1156:B1156"/>
    <mergeCell ref="C1156:H1156"/>
    <mergeCell ref="I1156:J1156"/>
    <mergeCell ref="K1156:L1156"/>
    <mergeCell ref="M1154:N1154"/>
    <mergeCell ref="A1155:B1155"/>
    <mergeCell ref="C1155:H1155"/>
    <mergeCell ref="I1155:J1155"/>
    <mergeCell ref="K1155:L1155"/>
    <mergeCell ref="M1155:N1155"/>
    <mergeCell ref="A1154:B1154"/>
    <mergeCell ref="C1154:H1154"/>
    <mergeCell ref="I1154:J1154"/>
    <mergeCell ref="K1154:L1154"/>
    <mergeCell ref="A1153:H1153"/>
    <mergeCell ref="I1153:J1153"/>
    <mergeCell ref="K1153:L1153"/>
    <mergeCell ref="M1153:N1153"/>
    <mergeCell ref="M1151:N1151"/>
    <mergeCell ref="A1152:B1152"/>
    <mergeCell ref="C1152:H1152"/>
    <mergeCell ref="I1152:J1152"/>
    <mergeCell ref="K1152:L1152"/>
    <mergeCell ref="M1152:N1152"/>
    <mergeCell ref="A1151:B1151"/>
    <mergeCell ref="C1151:H1151"/>
    <mergeCell ref="I1151:J1151"/>
    <mergeCell ref="K1151:L1151"/>
    <mergeCell ref="M1149:N1149"/>
    <mergeCell ref="A1150:B1150"/>
    <mergeCell ref="C1150:H1150"/>
    <mergeCell ref="I1150:J1150"/>
    <mergeCell ref="K1150:L1150"/>
    <mergeCell ref="M1150:N1150"/>
    <mergeCell ref="A1149:B1149"/>
    <mergeCell ref="C1149:H1149"/>
    <mergeCell ref="I1149:J1149"/>
    <mergeCell ref="K1149:L1149"/>
    <mergeCell ref="A1148:H1148"/>
    <mergeCell ref="I1148:J1148"/>
    <mergeCell ref="K1148:L1148"/>
    <mergeCell ref="M1148:N1148"/>
    <mergeCell ref="A1147:H1147"/>
    <mergeCell ref="I1147:J1147"/>
    <mergeCell ref="K1147:L1147"/>
    <mergeCell ref="M1147:N1147"/>
    <mergeCell ref="M1145:N1145"/>
    <mergeCell ref="A1146:B1146"/>
    <mergeCell ref="C1146:H1146"/>
    <mergeCell ref="I1146:J1146"/>
    <mergeCell ref="K1146:L1146"/>
    <mergeCell ref="M1146:N1146"/>
    <mergeCell ref="A1145:B1145"/>
    <mergeCell ref="C1145:H1145"/>
    <mergeCell ref="I1145:J1145"/>
    <mergeCell ref="K1145:L1145"/>
    <mergeCell ref="M1143:N1143"/>
    <mergeCell ref="A1144:B1144"/>
    <mergeCell ref="C1144:H1144"/>
    <mergeCell ref="I1144:J1144"/>
    <mergeCell ref="K1144:L1144"/>
    <mergeCell ref="M1144:N1144"/>
    <mergeCell ref="A1143:B1143"/>
    <mergeCell ref="C1143:H1143"/>
    <mergeCell ref="I1143:J1143"/>
    <mergeCell ref="K1143:L1143"/>
    <mergeCell ref="M1141:N1141"/>
    <mergeCell ref="A1142:B1142"/>
    <mergeCell ref="C1142:H1142"/>
    <mergeCell ref="I1142:J1142"/>
    <mergeCell ref="K1142:L1142"/>
    <mergeCell ref="M1142:N1142"/>
    <mergeCell ref="A1141:B1141"/>
    <mergeCell ref="C1141:H1141"/>
    <mergeCell ref="I1141:J1141"/>
    <mergeCell ref="K1141:L1141"/>
    <mergeCell ref="M1139:N1139"/>
    <mergeCell ref="A1140:B1140"/>
    <mergeCell ref="C1140:H1140"/>
    <mergeCell ref="I1140:J1140"/>
    <mergeCell ref="K1140:L1140"/>
    <mergeCell ref="M1140:N1140"/>
    <mergeCell ref="A1139:B1139"/>
    <mergeCell ref="C1139:H1139"/>
    <mergeCell ref="I1139:J1139"/>
    <mergeCell ref="K1139:L1139"/>
    <mergeCell ref="M1137:N1137"/>
    <mergeCell ref="A1138:B1138"/>
    <mergeCell ref="C1138:H1138"/>
    <mergeCell ref="I1138:J1138"/>
    <mergeCell ref="K1138:L1138"/>
    <mergeCell ref="M1138:N1138"/>
    <mergeCell ref="A1137:B1137"/>
    <mergeCell ref="C1137:H1137"/>
    <mergeCell ref="I1137:J1137"/>
    <mergeCell ref="K1137:L1137"/>
    <mergeCell ref="A1136:H1136"/>
    <mergeCell ref="I1136:J1136"/>
    <mergeCell ref="K1136:L1136"/>
    <mergeCell ref="M1136:N1136"/>
    <mergeCell ref="M1134:N1134"/>
    <mergeCell ref="A1135:B1135"/>
    <mergeCell ref="C1135:H1135"/>
    <mergeCell ref="I1135:J1135"/>
    <mergeCell ref="K1135:L1135"/>
    <mergeCell ref="M1135:N1135"/>
    <mergeCell ref="A1134:B1134"/>
    <mergeCell ref="C1134:H1134"/>
    <mergeCell ref="I1134:J1134"/>
    <mergeCell ref="K1134:L1134"/>
    <mergeCell ref="M1132:N1132"/>
    <mergeCell ref="A1133:B1133"/>
    <mergeCell ref="C1133:H1133"/>
    <mergeCell ref="I1133:J1133"/>
    <mergeCell ref="K1133:L1133"/>
    <mergeCell ref="M1133:N1133"/>
    <mergeCell ref="A1132:B1132"/>
    <mergeCell ref="C1132:H1132"/>
    <mergeCell ref="I1132:J1132"/>
    <mergeCell ref="K1132:L1132"/>
    <mergeCell ref="M1130:N1130"/>
    <mergeCell ref="A1131:B1131"/>
    <mergeCell ref="C1131:H1131"/>
    <mergeCell ref="I1131:J1131"/>
    <mergeCell ref="K1131:L1131"/>
    <mergeCell ref="M1131:N1131"/>
    <mergeCell ref="A1130:B1130"/>
    <mergeCell ref="C1130:H1130"/>
    <mergeCell ref="I1130:J1130"/>
    <mergeCell ref="K1130:L1130"/>
    <mergeCell ref="M1128:N1128"/>
    <mergeCell ref="A1129:B1129"/>
    <mergeCell ref="C1129:H1129"/>
    <mergeCell ref="I1129:J1129"/>
    <mergeCell ref="K1129:L1129"/>
    <mergeCell ref="M1129:N1129"/>
    <mergeCell ref="A1128:B1128"/>
    <mergeCell ref="C1128:H1128"/>
    <mergeCell ref="I1128:J1128"/>
    <mergeCell ref="K1128:L1128"/>
    <mergeCell ref="M1126:N1126"/>
    <mergeCell ref="A1127:B1127"/>
    <mergeCell ref="C1127:H1127"/>
    <mergeCell ref="I1127:J1127"/>
    <mergeCell ref="K1127:L1127"/>
    <mergeCell ref="M1127:N1127"/>
    <mergeCell ref="A1126:B1126"/>
    <mergeCell ref="C1126:H1126"/>
    <mergeCell ref="I1126:J1126"/>
    <mergeCell ref="K1126:L1126"/>
    <mergeCell ref="M1124:N1124"/>
    <mergeCell ref="A1125:B1125"/>
    <mergeCell ref="C1125:H1125"/>
    <mergeCell ref="I1125:J1125"/>
    <mergeCell ref="K1125:L1125"/>
    <mergeCell ref="M1125:N1125"/>
    <mergeCell ref="A1124:B1124"/>
    <mergeCell ref="C1124:H1124"/>
    <mergeCell ref="I1124:J1124"/>
    <mergeCell ref="K1124:L1124"/>
    <mergeCell ref="M1122:N1122"/>
    <mergeCell ref="A1123:B1123"/>
    <mergeCell ref="C1123:H1123"/>
    <mergeCell ref="I1123:J1123"/>
    <mergeCell ref="K1123:L1123"/>
    <mergeCell ref="M1123:N1123"/>
    <mergeCell ref="A1122:B1122"/>
    <mergeCell ref="C1122:H1122"/>
    <mergeCell ref="I1122:J1122"/>
    <mergeCell ref="K1122:L1122"/>
    <mergeCell ref="A1121:H1121"/>
    <mergeCell ref="I1121:J1121"/>
    <mergeCell ref="K1121:L1121"/>
    <mergeCell ref="M1121:N1121"/>
    <mergeCell ref="A1120:H1120"/>
    <mergeCell ref="I1120:J1120"/>
    <mergeCell ref="K1120:L1120"/>
    <mergeCell ref="M1120:N1120"/>
    <mergeCell ref="M1118:N1118"/>
    <mergeCell ref="A1119:B1119"/>
    <mergeCell ref="C1119:H1119"/>
    <mergeCell ref="I1119:J1119"/>
    <mergeCell ref="K1119:L1119"/>
    <mergeCell ref="M1119:N1119"/>
    <mergeCell ref="A1118:B1118"/>
    <mergeCell ref="C1118:H1118"/>
    <mergeCell ref="I1118:J1118"/>
    <mergeCell ref="K1118:L1118"/>
    <mergeCell ref="M1116:N1116"/>
    <mergeCell ref="A1117:B1117"/>
    <mergeCell ref="C1117:H1117"/>
    <mergeCell ref="I1117:J1117"/>
    <mergeCell ref="K1117:L1117"/>
    <mergeCell ref="M1117:N1117"/>
    <mergeCell ref="A1116:B1116"/>
    <mergeCell ref="C1116:H1116"/>
    <mergeCell ref="I1116:J1116"/>
    <mergeCell ref="K1116:L1116"/>
    <mergeCell ref="M1114:N1114"/>
    <mergeCell ref="A1115:B1115"/>
    <mergeCell ref="C1115:H1115"/>
    <mergeCell ref="I1115:J1115"/>
    <mergeCell ref="K1115:L1115"/>
    <mergeCell ref="M1115:N1115"/>
    <mergeCell ref="A1114:B1114"/>
    <mergeCell ref="C1114:H1114"/>
    <mergeCell ref="I1114:J1114"/>
    <mergeCell ref="K1114:L1114"/>
    <mergeCell ref="M1112:N1112"/>
    <mergeCell ref="A1113:B1113"/>
    <mergeCell ref="C1113:H1113"/>
    <mergeCell ref="I1113:J1113"/>
    <mergeCell ref="K1113:L1113"/>
    <mergeCell ref="M1113:N1113"/>
    <mergeCell ref="A1112:B1112"/>
    <mergeCell ref="C1112:H1112"/>
    <mergeCell ref="I1112:J1112"/>
    <mergeCell ref="K1112:L1112"/>
    <mergeCell ref="A1111:H1111"/>
    <mergeCell ref="I1111:J1111"/>
    <mergeCell ref="K1111:L1111"/>
    <mergeCell ref="M1111:N1111"/>
    <mergeCell ref="A1110:H1110"/>
    <mergeCell ref="I1110:J1110"/>
    <mergeCell ref="K1110:L1110"/>
    <mergeCell ref="M1110:N1110"/>
    <mergeCell ref="M1108:N1108"/>
    <mergeCell ref="A1109:B1109"/>
    <mergeCell ref="C1109:H1109"/>
    <mergeCell ref="I1109:J1109"/>
    <mergeCell ref="K1109:L1109"/>
    <mergeCell ref="M1109:N1109"/>
    <mergeCell ref="A1108:B1108"/>
    <mergeCell ref="C1108:H1108"/>
    <mergeCell ref="I1108:J1108"/>
    <mergeCell ref="K1108:L1108"/>
    <mergeCell ref="A1107:H1107"/>
    <mergeCell ref="I1107:J1107"/>
    <mergeCell ref="K1107:L1107"/>
    <mergeCell ref="M1107:N1107"/>
    <mergeCell ref="A1106:H1106"/>
    <mergeCell ref="I1106:J1106"/>
    <mergeCell ref="K1106:L1106"/>
    <mergeCell ref="M1106:N1106"/>
    <mergeCell ref="M1104:N1104"/>
    <mergeCell ref="A1105:B1105"/>
    <mergeCell ref="C1105:H1105"/>
    <mergeCell ref="I1105:J1105"/>
    <mergeCell ref="K1105:L1105"/>
    <mergeCell ref="M1105:N1105"/>
    <mergeCell ref="A1104:B1104"/>
    <mergeCell ref="C1104:H1104"/>
    <mergeCell ref="I1104:J1104"/>
    <mergeCell ref="K1104:L1104"/>
    <mergeCell ref="M1102:N1102"/>
    <mergeCell ref="A1103:B1103"/>
    <mergeCell ref="C1103:H1103"/>
    <mergeCell ref="I1103:J1103"/>
    <mergeCell ref="K1103:L1103"/>
    <mergeCell ref="M1103:N1103"/>
    <mergeCell ref="A1102:B1102"/>
    <mergeCell ref="C1102:H1102"/>
    <mergeCell ref="I1102:J1102"/>
    <mergeCell ref="K1102:L1102"/>
    <mergeCell ref="M1100:N1100"/>
    <mergeCell ref="A1101:B1101"/>
    <mergeCell ref="C1101:H1101"/>
    <mergeCell ref="I1101:J1101"/>
    <mergeCell ref="K1101:L1101"/>
    <mergeCell ref="M1101:N1101"/>
    <mergeCell ref="A1100:B1100"/>
    <mergeCell ref="C1100:H1100"/>
    <mergeCell ref="I1100:J1100"/>
    <mergeCell ref="K1100:L1100"/>
    <mergeCell ref="M1098:N1098"/>
    <mergeCell ref="A1099:B1099"/>
    <mergeCell ref="C1099:H1099"/>
    <mergeCell ref="I1099:J1099"/>
    <mergeCell ref="K1099:L1099"/>
    <mergeCell ref="M1099:N1099"/>
    <mergeCell ref="A1098:B1098"/>
    <mergeCell ref="C1098:H1098"/>
    <mergeCell ref="I1098:J1098"/>
    <mergeCell ref="K1098:L1098"/>
    <mergeCell ref="M1096:N1096"/>
    <mergeCell ref="A1097:B1097"/>
    <mergeCell ref="C1097:H1097"/>
    <mergeCell ref="I1097:J1097"/>
    <mergeCell ref="K1097:L1097"/>
    <mergeCell ref="M1097:N1097"/>
    <mergeCell ref="A1096:B1096"/>
    <mergeCell ref="C1096:H1096"/>
    <mergeCell ref="I1096:J1096"/>
    <mergeCell ref="K1096:L1096"/>
    <mergeCell ref="M1092:N1092"/>
    <mergeCell ref="A1095:H1095"/>
    <mergeCell ref="I1095:J1095"/>
    <mergeCell ref="K1095:L1095"/>
    <mergeCell ref="M1095:N1095"/>
    <mergeCell ref="M1093:N1093"/>
    <mergeCell ref="A1094:H1094"/>
    <mergeCell ref="I1094:J1094"/>
    <mergeCell ref="K1094:L1094"/>
    <mergeCell ref="M1094:N1094"/>
    <mergeCell ref="C1093:H1093"/>
    <mergeCell ref="I1093:J1093"/>
    <mergeCell ref="K1093:L1093"/>
    <mergeCell ref="A1092:B1092"/>
    <mergeCell ref="C1092:H1092"/>
    <mergeCell ref="I1092:J1092"/>
    <mergeCell ref="K1092:L1092"/>
    <mergeCell ref="A1093:B1093"/>
    <mergeCell ref="M1090:N1090"/>
    <mergeCell ref="A1091:B1091"/>
    <mergeCell ref="C1091:H1091"/>
    <mergeCell ref="I1091:J1091"/>
    <mergeCell ref="K1091:L1091"/>
    <mergeCell ref="M1091:N1091"/>
    <mergeCell ref="A1090:B1090"/>
    <mergeCell ref="K1087:L1087"/>
    <mergeCell ref="C1090:H1090"/>
    <mergeCell ref="I1090:J1090"/>
    <mergeCell ref="K1090:L1090"/>
    <mergeCell ref="A1089:H1089"/>
    <mergeCell ref="I1089:J1089"/>
    <mergeCell ref="K1089:L1089"/>
    <mergeCell ref="K1085:L1085"/>
    <mergeCell ref="M1089:N1089"/>
    <mergeCell ref="M1087:N1087"/>
    <mergeCell ref="A1088:H1088"/>
    <mergeCell ref="I1088:J1088"/>
    <mergeCell ref="K1088:L1088"/>
    <mergeCell ref="M1088:N1088"/>
    <mergeCell ref="A1087:B1087"/>
    <mergeCell ref="C1087:H1087"/>
    <mergeCell ref="I1087:J1087"/>
    <mergeCell ref="K1083:L1083"/>
    <mergeCell ref="M1085:N1085"/>
    <mergeCell ref="A1086:B1086"/>
    <mergeCell ref="C1086:H1086"/>
    <mergeCell ref="I1086:J1086"/>
    <mergeCell ref="K1086:L1086"/>
    <mergeCell ref="M1086:N1086"/>
    <mergeCell ref="A1085:B1085"/>
    <mergeCell ref="C1085:H1085"/>
    <mergeCell ref="I1085:J1085"/>
    <mergeCell ref="K1081:L1081"/>
    <mergeCell ref="M1083:N1083"/>
    <mergeCell ref="A1084:B1084"/>
    <mergeCell ref="C1084:H1084"/>
    <mergeCell ref="I1084:J1084"/>
    <mergeCell ref="K1084:L1084"/>
    <mergeCell ref="M1084:N1084"/>
    <mergeCell ref="A1083:B1083"/>
    <mergeCell ref="C1083:H1083"/>
    <mergeCell ref="I1083:J1083"/>
    <mergeCell ref="A1078:B1078"/>
    <mergeCell ref="M1081:N1081"/>
    <mergeCell ref="A1082:B1082"/>
    <mergeCell ref="C1082:H1082"/>
    <mergeCell ref="I1082:J1082"/>
    <mergeCell ref="K1082:L1082"/>
    <mergeCell ref="M1082:N1082"/>
    <mergeCell ref="A1081:B1081"/>
    <mergeCell ref="C1081:H1081"/>
    <mergeCell ref="I1081:J1081"/>
    <mergeCell ref="A1076:B1076"/>
    <mergeCell ref="A1080:H1080"/>
    <mergeCell ref="I1080:J1080"/>
    <mergeCell ref="K1080:L1080"/>
    <mergeCell ref="M1080:N1080"/>
    <mergeCell ref="M1078:N1078"/>
    <mergeCell ref="A1079:H1079"/>
    <mergeCell ref="I1079:J1079"/>
    <mergeCell ref="K1079:L1079"/>
    <mergeCell ref="M1079:N1079"/>
    <mergeCell ref="A1074:B1074"/>
    <mergeCell ref="C1078:H1078"/>
    <mergeCell ref="I1078:J1078"/>
    <mergeCell ref="K1078:L1078"/>
    <mergeCell ref="M1076:N1076"/>
    <mergeCell ref="A1077:B1077"/>
    <mergeCell ref="C1077:H1077"/>
    <mergeCell ref="I1077:J1077"/>
    <mergeCell ref="K1077:L1077"/>
    <mergeCell ref="M1077:N1077"/>
    <mergeCell ref="A1072:B1072"/>
    <mergeCell ref="C1076:H1076"/>
    <mergeCell ref="I1076:J1076"/>
    <mergeCell ref="K1076:L1076"/>
    <mergeCell ref="M1074:N1074"/>
    <mergeCell ref="A1075:B1075"/>
    <mergeCell ref="C1075:H1075"/>
    <mergeCell ref="I1075:J1075"/>
    <mergeCell ref="K1075:L1075"/>
    <mergeCell ref="M1075:N1075"/>
    <mergeCell ref="A1070:B1070"/>
    <mergeCell ref="C1074:H1074"/>
    <mergeCell ref="I1074:J1074"/>
    <mergeCell ref="K1074:L1074"/>
    <mergeCell ref="M1072:N1072"/>
    <mergeCell ref="A1073:B1073"/>
    <mergeCell ref="C1073:H1073"/>
    <mergeCell ref="I1073:J1073"/>
    <mergeCell ref="K1073:L1073"/>
    <mergeCell ref="M1073:N1073"/>
    <mergeCell ref="A1068:B1068"/>
    <mergeCell ref="C1072:H1072"/>
    <mergeCell ref="I1072:J1072"/>
    <mergeCell ref="K1072:L1072"/>
    <mergeCell ref="M1070:N1070"/>
    <mergeCell ref="A1071:B1071"/>
    <mergeCell ref="C1071:H1071"/>
    <mergeCell ref="I1071:J1071"/>
    <mergeCell ref="K1071:L1071"/>
    <mergeCell ref="M1071:N1071"/>
    <mergeCell ref="A1066:B1066"/>
    <mergeCell ref="C1070:H1070"/>
    <mergeCell ref="I1070:J1070"/>
    <mergeCell ref="K1070:L1070"/>
    <mergeCell ref="M1068:N1068"/>
    <mergeCell ref="A1069:B1069"/>
    <mergeCell ref="C1069:H1069"/>
    <mergeCell ref="I1069:J1069"/>
    <mergeCell ref="K1069:L1069"/>
    <mergeCell ref="M1069:N1069"/>
    <mergeCell ref="A1064:B1064"/>
    <mergeCell ref="C1068:H1068"/>
    <mergeCell ref="I1068:J1068"/>
    <mergeCell ref="K1068:L1068"/>
    <mergeCell ref="M1066:N1066"/>
    <mergeCell ref="A1067:B1067"/>
    <mergeCell ref="C1067:H1067"/>
    <mergeCell ref="I1067:J1067"/>
    <mergeCell ref="K1067:L1067"/>
    <mergeCell ref="M1067:N1067"/>
    <mergeCell ref="A1062:B1062"/>
    <mergeCell ref="C1066:H1066"/>
    <mergeCell ref="I1066:J1066"/>
    <mergeCell ref="K1066:L1066"/>
    <mergeCell ref="M1064:N1064"/>
    <mergeCell ref="A1065:B1065"/>
    <mergeCell ref="C1065:H1065"/>
    <mergeCell ref="I1065:J1065"/>
    <mergeCell ref="K1065:L1065"/>
    <mergeCell ref="M1065:N1065"/>
    <mergeCell ref="A1060:B1060"/>
    <mergeCell ref="C1064:H1064"/>
    <mergeCell ref="I1064:J1064"/>
    <mergeCell ref="K1064:L1064"/>
    <mergeCell ref="M1062:N1062"/>
    <mergeCell ref="A1063:B1063"/>
    <mergeCell ref="C1063:H1063"/>
    <mergeCell ref="I1063:J1063"/>
    <mergeCell ref="K1063:L1063"/>
    <mergeCell ref="M1063:N1063"/>
    <mergeCell ref="A1058:B1058"/>
    <mergeCell ref="C1062:H1062"/>
    <mergeCell ref="I1062:J1062"/>
    <mergeCell ref="K1062:L1062"/>
    <mergeCell ref="M1060:N1060"/>
    <mergeCell ref="A1061:B1061"/>
    <mergeCell ref="C1061:H1061"/>
    <mergeCell ref="I1061:J1061"/>
    <mergeCell ref="K1061:L1061"/>
    <mergeCell ref="M1061:N1061"/>
    <mergeCell ref="A1056:B1056"/>
    <mergeCell ref="C1060:H1060"/>
    <mergeCell ref="I1060:J1060"/>
    <mergeCell ref="K1060:L1060"/>
    <mergeCell ref="M1058:N1058"/>
    <mergeCell ref="A1059:B1059"/>
    <mergeCell ref="C1059:H1059"/>
    <mergeCell ref="I1059:J1059"/>
    <mergeCell ref="K1059:L1059"/>
    <mergeCell ref="M1059:N1059"/>
    <mergeCell ref="A1054:B1054"/>
    <mergeCell ref="C1058:H1058"/>
    <mergeCell ref="I1058:J1058"/>
    <mergeCell ref="K1058:L1058"/>
    <mergeCell ref="M1056:N1056"/>
    <mergeCell ref="A1057:B1057"/>
    <mergeCell ref="C1057:H1057"/>
    <mergeCell ref="I1057:J1057"/>
    <mergeCell ref="K1057:L1057"/>
    <mergeCell ref="M1057:N1057"/>
    <mergeCell ref="A1052:B1052"/>
    <mergeCell ref="C1056:H1056"/>
    <mergeCell ref="I1056:J1056"/>
    <mergeCell ref="K1056:L1056"/>
    <mergeCell ref="M1054:N1054"/>
    <mergeCell ref="A1055:B1055"/>
    <mergeCell ref="C1055:H1055"/>
    <mergeCell ref="I1055:J1055"/>
    <mergeCell ref="K1055:L1055"/>
    <mergeCell ref="M1055:N1055"/>
    <mergeCell ref="A1050:B1050"/>
    <mergeCell ref="C1054:H1054"/>
    <mergeCell ref="I1054:J1054"/>
    <mergeCell ref="K1054:L1054"/>
    <mergeCell ref="M1052:N1052"/>
    <mergeCell ref="A1053:B1053"/>
    <mergeCell ref="C1053:H1053"/>
    <mergeCell ref="I1053:J1053"/>
    <mergeCell ref="K1053:L1053"/>
    <mergeCell ref="M1053:N1053"/>
    <mergeCell ref="A1048:B1048"/>
    <mergeCell ref="C1052:H1052"/>
    <mergeCell ref="I1052:J1052"/>
    <mergeCell ref="K1052:L1052"/>
    <mergeCell ref="M1050:N1050"/>
    <mergeCell ref="A1051:B1051"/>
    <mergeCell ref="C1051:H1051"/>
    <mergeCell ref="I1051:J1051"/>
    <mergeCell ref="K1051:L1051"/>
    <mergeCell ref="M1051:N1051"/>
    <mergeCell ref="A1046:B1046"/>
    <mergeCell ref="C1050:H1050"/>
    <mergeCell ref="I1050:J1050"/>
    <mergeCell ref="K1050:L1050"/>
    <mergeCell ref="M1048:N1048"/>
    <mergeCell ref="A1049:B1049"/>
    <mergeCell ref="C1049:H1049"/>
    <mergeCell ref="I1049:J1049"/>
    <mergeCell ref="K1049:L1049"/>
    <mergeCell ref="M1049:N1049"/>
    <mergeCell ref="K1045:L1045"/>
    <mergeCell ref="C1048:H1048"/>
    <mergeCell ref="I1048:J1048"/>
    <mergeCell ref="K1048:L1048"/>
    <mergeCell ref="M1046:N1046"/>
    <mergeCell ref="A1047:B1047"/>
    <mergeCell ref="C1047:H1047"/>
    <mergeCell ref="I1047:J1047"/>
    <mergeCell ref="K1047:L1047"/>
    <mergeCell ref="M1047:N1047"/>
    <mergeCell ref="M1044:N1044"/>
    <mergeCell ref="A1043:B1043"/>
    <mergeCell ref="C1043:H1043"/>
    <mergeCell ref="I1043:J1043"/>
    <mergeCell ref="K1043:L1043"/>
    <mergeCell ref="C1046:H1046"/>
    <mergeCell ref="I1046:J1046"/>
    <mergeCell ref="K1046:L1046"/>
    <mergeCell ref="A1045:H1045"/>
    <mergeCell ref="I1045:J1045"/>
    <mergeCell ref="A1042:B1042"/>
    <mergeCell ref="C1042:H1042"/>
    <mergeCell ref="I1042:J1042"/>
    <mergeCell ref="K1042:L1042"/>
    <mergeCell ref="M1042:N1042"/>
    <mergeCell ref="M1045:N1045"/>
    <mergeCell ref="M1043:N1043"/>
    <mergeCell ref="A1044:H1044"/>
    <mergeCell ref="I1044:J1044"/>
    <mergeCell ref="K1044:L1044"/>
    <mergeCell ref="A1041:H1041"/>
    <mergeCell ref="I1041:J1041"/>
    <mergeCell ref="K1041:L1041"/>
    <mergeCell ref="M1041:N1041"/>
    <mergeCell ref="M1039:N1039"/>
    <mergeCell ref="A1040:B1040"/>
    <mergeCell ref="C1040:H1040"/>
    <mergeCell ref="I1040:J1040"/>
    <mergeCell ref="K1040:L1040"/>
    <mergeCell ref="M1040:N1040"/>
    <mergeCell ref="K1036:L1036"/>
    <mergeCell ref="A1039:B1039"/>
    <mergeCell ref="C1039:H1039"/>
    <mergeCell ref="I1039:J1039"/>
    <mergeCell ref="K1039:L1039"/>
    <mergeCell ref="A1038:H1038"/>
    <mergeCell ref="I1038:J1038"/>
    <mergeCell ref="K1038:L1038"/>
    <mergeCell ref="K1034:L1034"/>
    <mergeCell ref="M1038:N1038"/>
    <mergeCell ref="M1036:N1036"/>
    <mergeCell ref="A1037:H1037"/>
    <mergeCell ref="I1037:J1037"/>
    <mergeCell ref="K1037:L1037"/>
    <mergeCell ref="M1037:N1037"/>
    <mergeCell ref="A1036:B1036"/>
    <mergeCell ref="C1036:H1036"/>
    <mergeCell ref="I1036:J1036"/>
    <mergeCell ref="A1031:B1031"/>
    <mergeCell ref="M1034:N1034"/>
    <mergeCell ref="A1035:B1035"/>
    <mergeCell ref="C1035:H1035"/>
    <mergeCell ref="I1035:J1035"/>
    <mergeCell ref="K1035:L1035"/>
    <mergeCell ref="M1035:N1035"/>
    <mergeCell ref="A1034:B1034"/>
    <mergeCell ref="C1034:H1034"/>
    <mergeCell ref="I1034:J1034"/>
    <mergeCell ref="A1029:B1029"/>
    <mergeCell ref="A1033:H1033"/>
    <mergeCell ref="I1033:J1033"/>
    <mergeCell ref="K1033:L1033"/>
    <mergeCell ref="M1033:N1033"/>
    <mergeCell ref="M1031:N1031"/>
    <mergeCell ref="A1032:H1032"/>
    <mergeCell ref="I1032:J1032"/>
    <mergeCell ref="K1032:L1032"/>
    <mergeCell ref="M1032:N1032"/>
    <mergeCell ref="K1028:L1028"/>
    <mergeCell ref="C1031:H1031"/>
    <mergeCell ref="I1031:J1031"/>
    <mergeCell ref="K1031:L1031"/>
    <mergeCell ref="M1029:N1029"/>
    <mergeCell ref="A1030:B1030"/>
    <mergeCell ref="C1030:H1030"/>
    <mergeCell ref="I1030:J1030"/>
    <mergeCell ref="K1030:L1030"/>
    <mergeCell ref="M1030:N1030"/>
    <mergeCell ref="M1027:N1027"/>
    <mergeCell ref="A1026:B1026"/>
    <mergeCell ref="C1026:H1026"/>
    <mergeCell ref="I1026:J1026"/>
    <mergeCell ref="K1026:L1026"/>
    <mergeCell ref="C1029:H1029"/>
    <mergeCell ref="I1029:J1029"/>
    <mergeCell ref="K1029:L1029"/>
    <mergeCell ref="A1028:H1028"/>
    <mergeCell ref="I1028:J1028"/>
    <mergeCell ref="A1025:B1025"/>
    <mergeCell ref="C1025:H1025"/>
    <mergeCell ref="I1025:J1025"/>
    <mergeCell ref="K1025:L1025"/>
    <mergeCell ref="M1025:N1025"/>
    <mergeCell ref="M1028:N1028"/>
    <mergeCell ref="M1026:N1026"/>
    <mergeCell ref="A1027:H1027"/>
    <mergeCell ref="I1027:J1027"/>
    <mergeCell ref="K1027:L1027"/>
    <mergeCell ref="A1024:H1024"/>
    <mergeCell ref="I1024:J1024"/>
    <mergeCell ref="K1024:L1024"/>
    <mergeCell ref="M1024:N1024"/>
    <mergeCell ref="A1023:H1023"/>
    <mergeCell ref="I1023:J1023"/>
    <mergeCell ref="K1023:L1023"/>
    <mergeCell ref="M1023:N1023"/>
    <mergeCell ref="A1022:H1022"/>
    <mergeCell ref="I1022:J1022"/>
    <mergeCell ref="K1022:L1022"/>
    <mergeCell ref="M1022:N1022"/>
    <mergeCell ref="A1021:H1021"/>
    <mergeCell ref="I1021:J1021"/>
    <mergeCell ref="K1021:L1021"/>
    <mergeCell ref="M1021:N1021"/>
    <mergeCell ref="A1020:H1020"/>
    <mergeCell ref="I1020:J1020"/>
    <mergeCell ref="K1020:L1020"/>
    <mergeCell ref="M1020:N1020"/>
    <mergeCell ref="A1019:H1019"/>
    <mergeCell ref="I1019:J1019"/>
    <mergeCell ref="K1019:L1019"/>
    <mergeCell ref="M1019:N1019"/>
    <mergeCell ref="A1018:H1018"/>
    <mergeCell ref="I1018:J1018"/>
    <mergeCell ref="K1018:L1018"/>
    <mergeCell ref="M1018:N1018"/>
    <mergeCell ref="A1017:H1017"/>
    <mergeCell ref="I1017:J1017"/>
    <mergeCell ref="K1017:L1017"/>
    <mergeCell ref="M1017:N1017"/>
    <mergeCell ref="A1016:H1016"/>
    <mergeCell ref="I1016:J1016"/>
    <mergeCell ref="K1016:L1016"/>
    <mergeCell ref="M1016:N1016"/>
    <mergeCell ref="A1015:H1015"/>
    <mergeCell ref="I1015:J1015"/>
    <mergeCell ref="K1015:L1015"/>
    <mergeCell ref="M1015:N1015"/>
    <mergeCell ref="A1014:H1014"/>
    <mergeCell ref="I1014:J1014"/>
    <mergeCell ref="K1014:L1014"/>
    <mergeCell ref="M1014:N1014"/>
    <mergeCell ref="A1013:H1013"/>
    <mergeCell ref="I1013:J1013"/>
    <mergeCell ref="K1013:L1013"/>
    <mergeCell ref="M1013:N1013"/>
    <mergeCell ref="A1012:H1012"/>
    <mergeCell ref="I1012:J1012"/>
    <mergeCell ref="K1012:L1012"/>
    <mergeCell ref="M1012:N1012"/>
    <mergeCell ref="A1011:H1011"/>
    <mergeCell ref="I1011:J1011"/>
    <mergeCell ref="K1011:L1011"/>
    <mergeCell ref="M1011:N1011"/>
    <mergeCell ref="A1010:H1010"/>
    <mergeCell ref="I1010:J1010"/>
    <mergeCell ref="K1010:L1010"/>
    <mergeCell ref="M1010:N1010"/>
    <mergeCell ref="A1009:H1009"/>
    <mergeCell ref="I1009:J1009"/>
    <mergeCell ref="K1009:L1009"/>
    <mergeCell ref="M1009:N1009"/>
    <mergeCell ref="M1007:N1007"/>
    <mergeCell ref="A1008:B1008"/>
    <mergeCell ref="C1008:H1008"/>
    <mergeCell ref="I1008:J1008"/>
    <mergeCell ref="K1008:L1008"/>
    <mergeCell ref="M1008:N1008"/>
    <mergeCell ref="A1007:B1007"/>
    <mergeCell ref="C1007:H1007"/>
    <mergeCell ref="I1007:J1007"/>
    <mergeCell ref="K1007:L1007"/>
    <mergeCell ref="M1005:N1005"/>
    <mergeCell ref="A1006:B1006"/>
    <mergeCell ref="C1006:H1006"/>
    <mergeCell ref="I1006:J1006"/>
    <mergeCell ref="K1006:L1006"/>
    <mergeCell ref="M1006:N1006"/>
    <mergeCell ref="A1005:B1005"/>
    <mergeCell ref="C1005:H1005"/>
    <mergeCell ref="I1005:J1005"/>
    <mergeCell ref="K1005:L1005"/>
    <mergeCell ref="M1003:N1003"/>
    <mergeCell ref="A1004:B1004"/>
    <mergeCell ref="C1004:H1004"/>
    <mergeCell ref="I1004:J1004"/>
    <mergeCell ref="K1004:L1004"/>
    <mergeCell ref="M1004:N1004"/>
    <mergeCell ref="A1003:B1003"/>
    <mergeCell ref="C1003:H1003"/>
    <mergeCell ref="I1003:J1003"/>
    <mergeCell ref="K1003:L1003"/>
    <mergeCell ref="M1001:N1001"/>
    <mergeCell ref="A1002:B1002"/>
    <mergeCell ref="C1002:H1002"/>
    <mergeCell ref="I1002:J1002"/>
    <mergeCell ref="K1002:L1002"/>
    <mergeCell ref="M1002:N1002"/>
    <mergeCell ref="A1001:B1001"/>
    <mergeCell ref="C1001:H1001"/>
    <mergeCell ref="I1001:J1001"/>
    <mergeCell ref="K1001:L1001"/>
    <mergeCell ref="A1000:H1000"/>
    <mergeCell ref="I1000:J1000"/>
    <mergeCell ref="K1000:L1000"/>
    <mergeCell ref="M1000:N1000"/>
    <mergeCell ref="M998:N998"/>
    <mergeCell ref="A999:H999"/>
    <mergeCell ref="I999:J999"/>
    <mergeCell ref="K999:L999"/>
    <mergeCell ref="M999:N999"/>
    <mergeCell ref="A998:B998"/>
    <mergeCell ref="C998:H998"/>
    <mergeCell ref="I998:J998"/>
    <mergeCell ref="K998:L998"/>
    <mergeCell ref="M996:N996"/>
    <mergeCell ref="A997:B997"/>
    <mergeCell ref="C997:H997"/>
    <mergeCell ref="I997:J997"/>
    <mergeCell ref="K997:L997"/>
    <mergeCell ref="M997:N997"/>
    <mergeCell ref="A996:B996"/>
    <mergeCell ref="C996:H996"/>
    <mergeCell ref="I996:J996"/>
    <mergeCell ref="K996:L996"/>
    <mergeCell ref="M994:N994"/>
    <mergeCell ref="A995:B995"/>
    <mergeCell ref="C995:H995"/>
    <mergeCell ref="I995:J995"/>
    <mergeCell ref="K995:L995"/>
    <mergeCell ref="M995:N995"/>
    <mergeCell ref="A994:B994"/>
    <mergeCell ref="C994:H994"/>
    <mergeCell ref="I994:J994"/>
    <mergeCell ref="K994:L994"/>
    <mergeCell ref="M992:N992"/>
    <mergeCell ref="A993:B993"/>
    <mergeCell ref="C993:H993"/>
    <mergeCell ref="I993:J993"/>
    <mergeCell ref="K993:L993"/>
    <mergeCell ref="M993:N993"/>
    <mergeCell ref="A992:B992"/>
    <mergeCell ref="C992:H992"/>
    <mergeCell ref="I992:J992"/>
    <mergeCell ref="K992:L992"/>
    <mergeCell ref="A991:H991"/>
    <mergeCell ref="I991:J991"/>
    <mergeCell ref="K991:L991"/>
    <mergeCell ref="M991:N991"/>
    <mergeCell ref="M989:N989"/>
    <mergeCell ref="A990:H990"/>
    <mergeCell ref="I990:J990"/>
    <mergeCell ref="K990:L990"/>
    <mergeCell ref="M990:N990"/>
    <mergeCell ref="A989:B989"/>
    <mergeCell ref="C989:H989"/>
    <mergeCell ref="I989:J989"/>
    <mergeCell ref="K989:L989"/>
    <mergeCell ref="M987:N987"/>
    <mergeCell ref="A988:B988"/>
    <mergeCell ref="C988:H988"/>
    <mergeCell ref="I988:J988"/>
    <mergeCell ref="K988:L988"/>
    <mergeCell ref="M988:N988"/>
    <mergeCell ref="A987:B987"/>
    <mergeCell ref="C987:H987"/>
    <mergeCell ref="I987:J987"/>
    <mergeCell ref="K987:L987"/>
    <mergeCell ref="A986:H986"/>
    <mergeCell ref="I986:J986"/>
    <mergeCell ref="K986:L986"/>
    <mergeCell ref="M986:N986"/>
    <mergeCell ref="M984:N984"/>
    <mergeCell ref="A985:H985"/>
    <mergeCell ref="I985:J985"/>
    <mergeCell ref="K985:L985"/>
    <mergeCell ref="M985:N985"/>
    <mergeCell ref="A984:B984"/>
    <mergeCell ref="C984:H984"/>
    <mergeCell ref="I984:J984"/>
    <mergeCell ref="K984:L984"/>
    <mergeCell ref="M982:N982"/>
    <mergeCell ref="A983:B983"/>
    <mergeCell ref="C983:H983"/>
    <mergeCell ref="I983:J983"/>
    <mergeCell ref="K983:L983"/>
    <mergeCell ref="M983:N983"/>
    <mergeCell ref="A982:B982"/>
    <mergeCell ref="C982:H982"/>
    <mergeCell ref="I982:J982"/>
    <mergeCell ref="K982:L982"/>
    <mergeCell ref="M980:N980"/>
    <mergeCell ref="A981:B981"/>
    <mergeCell ref="C981:H981"/>
    <mergeCell ref="I981:J981"/>
    <mergeCell ref="K981:L981"/>
    <mergeCell ref="M981:N981"/>
    <mergeCell ref="A980:B980"/>
    <mergeCell ref="C980:H980"/>
    <mergeCell ref="I980:J980"/>
    <mergeCell ref="K980:L980"/>
    <mergeCell ref="A979:H979"/>
    <mergeCell ref="I979:J979"/>
    <mergeCell ref="K979:L979"/>
    <mergeCell ref="M979:N979"/>
    <mergeCell ref="A978:H978"/>
    <mergeCell ref="I978:J978"/>
    <mergeCell ref="K978:L978"/>
    <mergeCell ref="M978:N978"/>
    <mergeCell ref="M976:N976"/>
    <mergeCell ref="A977:B977"/>
    <mergeCell ref="C977:H977"/>
    <mergeCell ref="I977:J977"/>
    <mergeCell ref="K977:L977"/>
    <mergeCell ref="M977:N977"/>
    <mergeCell ref="A976:B976"/>
    <mergeCell ref="C976:H976"/>
    <mergeCell ref="I976:J976"/>
    <mergeCell ref="K976:L976"/>
    <mergeCell ref="M974:N974"/>
    <mergeCell ref="A975:B975"/>
    <mergeCell ref="C975:H975"/>
    <mergeCell ref="I975:J975"/>
    <mergeCell ref="K975:L975"/>
    <mergeCell ref="M975:N975"/>
    <mergeCell ref="A974:B974"/>
    <mergeCell ref="C974:H974"/>
    <mergeCell ref="I974:J974"/>
    <mergeCell ref="K974:L974"/>
    <mergeCell ref="M972:N972"/>
    <mergeCell ref="A973:H973"/>
    <mergeCell ref="I973:J973"/>
    <mergeCell ref="K973:L973"/>
    <mergeCell ref="M973:N973"/>
    <mergeCell ref="A972:B972"/>
    <mergeCell ref="C972:H972"/>
    <mergeCell ref="I972:J972"/>
    <mergeCell ref="K972:L972"/>
    <mergeCell ref="M970:N970"/>
    <mergeCell ref="A971:B971"/>
    <mergeCell ref="C971:H971"/>
    <mergeCell ref="I971:J971"/>
    <mergeCell ref="K971:L971"/>
    <mergeCell ref="M971:N971"/>
    <mergeCell ref="A970:B970"/>
    <mergeCell ref="C970:H970"/>
    <mergeCell ref="I970:J970"/>
    <mergeCell ref="K970:L970"/>
    <mergeCell ref="M968:N968"/>
    <mergeCell ref="A969:B969"/>
    <mergeCell ref="C969:H969"/>
    <mergeCell ref="I969:J969"/>
    <mergeCell ref="K969:L969"/>
    <mergeCell ref="M969:N969"/>
    <mergeCell ref="A968:B968"/>
    <mergeCell ref="C968:H968"/>
    <mergeCell ref="I968:J968"/>
    <mergeCell ref="K968:L968"/>
    <mergeCell ref="M966:N966"/>
    <mergeCell ref="A967:B967"/>
    <mergeCell ref="C967:H967"/>
    <mergeCell ref="I967:J967"/>
    <mergeCell ref="K967:L967"/>
    <mergeCell ref="M967:N967"/>
    <mergeCell ref="A966:B966"/>
    <mergeCell ref="C966:H966"/>
    <mergeCell ref="I966:J966"/>
    <mergeCell ref="K966:L966"/>
    <mergeCell ref="M964:N964"/>
    <mergeCell ref="A965:B965"/>
    <mergeCell ref="C965:H965"/>
    <mergeCell ref="I965:J965"/>
    <mergeCell ref="K965:L965"/>
    <mergeCell ref="M965:N965"/>
    <mergeCell ref="A964:B964"/>
    <mergeCell ref="C964:H964"/>
    <mergeCell ref="I964:J964"/>
    <mergeCell ref="K964:L964"/>
    <mergeCell ref="M962:N962"/>
    <mergeCell ref="A963:B963"/>
    <mergeCell ref="C963:H963"/>
    <mergeCell ref="I963:J963"/>
    <mergeCell ref="K963:L963"/>
    <mergeCell ref="M963:N963"/>
    <mergeCell ref="A962:B962"/>
    <mergeCell ref="C962:H962"/>
    <mergeCell ref="I962:J962"/>
    <mergeCell ref="K962:L962"/>
    <mergeCell ref="M960:N960"/>
    <mergeCell ref="A961:B961"/>
    <mergeCell ref="C961:H961"/>
    <mergeCell ref="I961:J961"/>
    <mergeCell ref="K961:L961"/>
    <mergeCell ref="M961:N961"/>
    <mergeCell ref="A960:B960"/>
    <mergeCell ref="C960:H960"/>
    <mergeCell ref="I960:J960"/>
    <mergeCell ref="K960:L960"/>
    <mergeCell ref="M958:N958"/>
    <mergeCell ref="A959:B959"/>
    <mergeCell ref="C959:H959"/>
    <mergeCell ref="I959:J959"/>
    <mergeCell ref="K959:L959"/>
    <mergeCell ref="M959:N959"/>
    <mergeCell ref="A958:B958"/>
    <mergeCell ref="C958:H958"/>
    <mergeCell ref="I958:J958"/>
    <mergeCell ref="K958:L958"/>
    <mergeCell ref="M956:N956"/>
    <mergeCell ref="A957:B957"/>
    <mergeCell ref="C957:H957"/>
    <mergeCell ref="I957:J957"/>
    <mergeCell ref="K957:L957"/>
    <mergeCell ref="M957:N957"/>
    <mergeCell ref="A956:B956"/>
    <mergeCell ref="C956:H956"/>
    <mergeCell ref="I956:J956"/>
    <mergeCell ref="K956:L956"/>
    <mergeCell ref="M954:N954"/>
    <mergeCell ref="A955:B955"/>
    <mergeCell ref="C955:H955"/>
    <mergeCell ref="I955:J955"/>
    <mergeCell ref="K955:L955"/>
    <mergeCell ref="M955:N955"/>
    <mergeCell ref="A954:B954"/>
    <mergeCell ref="C954:H954"/>
    <mergeCell ref="I954:J954"/>
    <mergeCell ref="K954:L954"/>
    <mergeCell ref="M952:N952"/>
    <mergeCell ref="A953:B953"/>
    <mergeCell ref="C953:H953"/>
    <mergeCell ref="I953:J953"/>
    <mergeCell ref="K953:L953"/>
    <mergeCell ref="M953:N953"/>
    <mergeCell ref="A952:B952"/>
    <mergeCell ref="C952:H952"/>
    <mergeCell ref="I952:J952"/>
    <mergeCell ref="K952:L952"/>
    <mergeCell ref="M950:N950"/>
    <mergeCell ref="A951:B951"/>
    <mergeCell ref="C951:H951"/>
    <mergeCell ref="I951:J951"/>
    <mergeCell ref="K951:L951"/>
    <mergeCell ref="M951:N951"/>
    <mergeCell ref="A950:B950"/>
    <mergeCell ref="C950:H950"/>
    <mergeCell ref="I950:J950"/>
    <mergeCell ref="K950:L950"/>
    <mergeCell ref="M948:N948"/>
    <mergeCell ref="A949:B949"/>
    <mergeCell ref="C949:H949"/>
    <mergeCell ref="I949:J949"/>
    <mergeCell ref="K949:L949"/>
    <mergeCell ref="M949:N949"/>
    <mergeCell ref="A948:B948"/>
    <mergeCell ref="C948:H948"/>
    <mergeCell ref="I948:J948"/>
    <mergeCell ref="K948:L948"/>
    <mergeCell ref="M946:N946"/>
    <mergeCell ref="A947:B947"/>
    <mergeCell ref="C947:H947"/>
    <mergeCell ref="I947:J947"/>
    <mergeCell ref="K947:L947"/>
    <mergeCell ref="M947:N947"/>
    <mergeCell ref="A946:B946"/>
    <mergeCell ref="C946:H946"/>
    <mergeCell ref="I946:J946"/>
    <mergeCell ref="K946:L946"/>
    <mergeCell ref="M944:N944"/>
    <mergeCell ref="A945:B945"/>
    <mergeCell ref="C945:H945"/>
    <mergeCell ref="I945:J945"/>
    <mergeCell ref="K945:L945"/>
    <mergeCell ref="M945:N945"/>
    <mergeCell ref="A944:B944"/>
    <mergeCell ref="C944:H944"/>
    <mergeCell ref="I944:J944"/>
    <mergeCell ref="K944:L944"/>
    <mergeCell ref="M942:N942"/>
    <mergeCell ref="A943:B943"/>
    <mergeCell ref="C943:H943"/>
    <mergeCell ref="I943:J943"/>
    <mergeCell ref="K943:L943"/>
    <mergeCell ref="M943:N943"/>
    <mergeCell ref="A942:B942"/>
    <mergeCell ref="C942:H942"/>
    <mergeCell ref="I942:J942"/>
    <mergeCell ref="K942:L942"/>
    <mergeCell ref="M940:N940"/>
    <mergeCell ref="A941:B941"/>
    <mergeCell ref="C941:H941"/>
    <mergeCell ref="I941:J941"/>
    <mergeCell ref="K941:L941"/>
    <mergeCell ref="M941:N941"/>
    <mergeCell ref="A940:B940"/>
    <mergeCell ref="C940:H940"/>
    <mergeCell ref="I940:J940"/>
    <mergeCell ref="K940:L940"/>
    <mergeCell ref="M938:N938"/>
    <mergeCell ref="A939:B939"/>
    <mergeCell ref="C939:H939"/>
    <mergeCell ref="I939:J939"/>
    <mergeCell ref="K939:L939"/>
    <mergeCell ref="M939:N939"/>
    <mergeCell ref="A938:B938"/>
    <mergeCell ref="C938:H938"/>
    <mergeCell ref="I938:J938"/>
    <mergeCell ref="K938:L938"/>
    <mergeCell ref="M936:N936"/>
    <mergeCell ref="A937:B937"/>
    <mergeCell ref="C937:H937"/>
    <mergeCell ref="I937:J937"/>
    <mergeCell ref="K937:L937"/>
    <mergeCell ref="M937:N937"/>
    <mergeCell ref="A936:B936"/>
    <mergeCell ref="C936:H936"/>
    <mergeCell ref="I936:J936"/>
    <mergeCell ref="K936:L936"/>
    <mergeCell ref="A935:H935"/>
    <mergeCell ref="I935:J935"/>
    <mergeCell ref="K935:L935"/>
    <mergeCell ref="M935:N935"/>
    <mergeCell ref="A934:H934"/>
    <mergeCell ref="I934:J934"/>
    <mergeCell ref="K934:L934"/>
    <mergeCell ref="M934:N934"/>
    <mergeCell ref="M932:N932"/>
    <mergeCell ref="A933:B933"/>
    <mergeCell ref="C933:H933"/>
    <mergeCell ref="I933:J933"/>
    <mergeCell ref="K933:L933"/>
    <mergeCell ref="M933:N933"/>
    <mergeCell ref="A932:B932"/>
    <mergeCell ref="C932:H932"/>
    <mergeCell ref="I932:J932"/>
    <mergeCell ref="K932:L932"/>
    <mergeCell ref="A931:H931"/>
    <mergeCell ref="I931:J931"/>
    <mergeCell ref="K931:L931"/>
    <mergeCell ref="M931:N931"/>
    <mergeCell ref="A930:H930"/>
    <mergeCell ref="I930:J930"/>
    <mergeCell ref="K930:L930"/>
    <mergeCell ref="M930:N930"/>
    <mergeCell ref="M928:N928"/>
    <mergeCell ref="A929:B929"/>
    <mergeCell ref="C929:H929"/>
    <mergeCell ref="I929:J929"/>
    <mergeCell ref="K929:L929"/>
    <mergeCell ref="M929:N929"/>
    <mergeCell ref="A928:B928"/>
    <mergeCell ref="C928:H928"/>
    <mergeCell ref="I928:J928"/>
    <mergeCell ref="K928:L928"/>
    <mergeCell ref="M926:N926"/>
    <mergeCell ref="A927:B927"/>
    <mergeCell ref="C927:H927"/>
    <mergeCell ref="I927:J927"/>
    <mergeCell ref="K927:L927"/>
    <mergeCell ref="M927:N927"/>
    <mergeCell ref="M924:N924"/>
    <mergeCell ref="A925:B925"/>
    <mergeCell ref="C925:H925"/>
    <mergeCell ref="I925:J925"/>
    <mergeCell ref="K925:L925"/>
    <mergeCell ref="M925:N925"/>
    <mergeCell ref="I923:J923"/>
    <mergeCell ref="K923:L923"/>
    <mergeCell ref="A926:B926"/>
    <mergeCell ref="C926:H926"/>
    <mergeCell ref="I926:J926"/>
    <mergeCell ref="K926:L926"/>
    <mergeCell ref="M922:N922"/>
    <mergeCell ref="A921:B921"/>
    <mergeCell ref="C921:H921"/>
    <mergeCell ref="I921:J921"/>
    <mergeCell ref="K921:L921"/>
    <mergeCell ref="A924:B924"/>
    <mergeCell ref="C924:H924"/>
    <mergeCell ref="I924:J924"/>
    <mergeCell ref="K924:L924"/>
    <mergeCell ref="A923:H923"/>
    <mergeCell ref="A920:B920"/>
    <mergeCell ref="C920:H920"/>
    <mergeCell ref="I920:J920"/>
    <mergeCell ref="K920:L920"/>
    <mergeCell ref="M920:N920"/>
    <mergeCell ref="M923:N923"/>
    <mergeCell ref="M921:N921"/>
    <mergeCell ref="A922:H922"/>
    <mergeCell ref="I922:J922"/>
    <mergeCell ref="K922:L922"/>
    <mergeCell ref="A919:H919"/>
    <mergeCell ref="I919:J919"/>
    <mergeCell ref="K919:L919"/>
    <mergeCell ref="M919:N919"/>
    <mergeCell ref="A918:H918"/>
    <mergeCell ref="I918:J918"/>
    <mergeCell ref="K918:L918"/>
    <mergeCell ref="M918:N918"/>
    <mergeCell ref="A917:H917"/>
    <mergeCell ref="I917:J917"/>
    <mergeCell ref="K917:L917"/>
    <mergeCell ref="M917:N917"/>
    <mergeCell ref="A916:H916"/>
    <mergeCell ref="I916:J916"/>
    <mergeCell ref="K916:L916"/>
    <mergeCell ref="M916:N916"/>
    <mergeCell ref="A915:H915"/>
    <mergeCell ref="I915:J915"/>
    <mergeCell ref="K915:L915"/>
    <mergeCell ref="M915:N915"/>
    <mergeCell ref="A914:H914"/>
    <mergeCell ref="I914:J914"/>
    <mergeCell ref="K914:L914"/>
    <mergeCell ref="M914:N914"/>
    <mergeCell ref="A913:H913"/>
    <mergeCell ref="I913:J913"/>
    <mergeCell ref="K913:L913"/>
    <mergeCell ref="M913:N913"/>
    <mergeCell ref="A912:H912"/>
    <mergeCell ref="I912:J912"/>
    <mergeCell ref="K912:L912"/>
    <mergeCell ref="M912:N912"/>
    <mergeCell ref="A911:H911"/>
    <mergeCell ref="I911:J911"/>
    <mergeCell ref="K911:L911"/>
    <mergeCell ref="M911:N911"/>
    <mergeCell ref="A910:H910"/>
    <mergeCell ref="I910:J910"/>
    <mergeCell ref="K910:L910"/>
    <mergeCell ref="M910:N910"/>
    <mergeCell ref="A909:H909"/>
    <mergeCell ref="I909:J909"/>
    <mergeCell ref="K909:L909"/>
    <mergeCell ref="M909:N909"/>
    <mergeCell ref="A908:H908"/>
    <mergeCell ref="I908:J908"/>
    <mergeCell ref="K908:L908"/>
    <mergeCell ref="M908:N908"/>
    <mergeCell ref="M906:N906"/>
    <mergeCell ref="A907:H907"/>
    <mergeCell ref="I907:J907"/>
    <mergeCell ref="K907:L907"/>
    <mergeCell ref="M907:N907"/>
    <mergeCell ref="A906:B906"/>
    <mergeCell ref="C906:H906"/>
    <mergeCell ref="I906:J906"/>
    <mergeCell ref="K906:L906"/>
    <mergeCell ref="M904:N904"/>
    <mergeCell ref="A905:B905"/>
    <mergeCell ref="C905:H905"/>
    <mergeCell ref="I905:J905"/>
    <mergeCell ref="K905:L905"/>
    <mergeCell ref="M905:N905"/>
    <mergeCell ref="A904:B904"/>
    <mergeCell ref="C904:H904"/>
    <mergeCell ref="I904:J904"/>
    <mergeCell ref="K904:L904"/>
    <mergeCell ref="M902:N902"/>
    <mergeCell ref="A903:B903"/>
    <mergeCell ref="C903:H903"/>
    <mergeCell ref="I903:J903"/>
    <mergeCell ref="K903:L903"/>
    <mergeCell ref="M903:N903"/>
    <mergeCell ref="A902:B902"/>
    <mergeCell ref="C902:H902"/>
    <mergeCell ref="I902:J902"/>
    <mergeCell ref="K902:L902"/>
    <mergeCell ref="A901:H901"/>
    <mergeCell ref="I901:J901"/>
    <mergeCell ref="K901:L901"/>
    <mergeCell ref="M901:N901"/>
    <mergeCell ref="A900:H900"/>
    <mergeCell ref="I900:J900"/>
    <mergeCell ref="K900:L900"/>
    <mergeCell ref="M900:N900"/>
    <mergeCell ref="M898:N898"/>
    <mergeCell ref="A899:B899"/>
    <mergeCell ref="C899:H899"/>
    <mergeCell ref="I899:J899"/>
    <mergeCell ref="K899:L899"/>
    <mergeCell ref="M899:N899"/>
    <mergeCell ref="A898:B898"/>
    <mergeCell ref="C898:H898"/>
    <mergeCell ref="I898:J898"/>
    <mergeCell ref="K898:L898"/>
    <mergeCell ref="M896:N896"/>
    <mergeCell ref="A897:B897"/>
    <mergeCell ref="C897:H897"/>
    <mergeCell ref="I897:J897"/>
    <mergeCell ref="K897:L897"/>
    <mergeCell ref="M897:N897"/>
    <mergeCell ref="A896:B896"/>
    <mergeCell ref="C896:H896"/>
    <mergeCell ref="I896:J896"/>
    <mergeCell ref="K896:L896"/>
    <mergeCell ref="M894:N894"/>
    <mergeCell ref="A895:B895"/>
    <mergeCell ref="C895:H895"/>
    <mergeCell ref="I895:J895"/>
    <mergeCell ref="K895:L895"/>
    <mergeCell ref="M895:N895"/>
    <mergeCell ref="A894:B894"/>
    <mergeCell ref="C894:H894"/>
    <mergeCell ref="I894:J894"/>
    <mergeCell ref="K894:L894"/>
    <mergeCell ref="M892:N892"/>
    <mergeCell ref="A893:B893"/>
    <mergeCell ref="C893:H893"/>
    <mergeCell ref="I893:J893"/>
    <mergeCell ref="K893:L893"/>
    <mergeCell ref="M893:N893"/>
    <mergeCell ref="A892:B892"/>
    <mergeCell ref="C892:H892"/>
    <mergeCell ref="I892:J892"/>
    <mergeCell ref="K892:L892"/>
    <mergeCell ref="M890:N890"/>
    <mergeCell ref="A891:B891"/>
    <mergeCell ref="C891:H891"/>
    <mergeCell ref="I891:J891"/>
    <mergeCell ref="K891:L891"/>
    <mergeCell ref="M891:N891"/>
    <mergeCell ref="A890:B890"/>
    <mergeCell ref="C890:H890"/>
    <mergeCell ref="I890:J890"/>
    <mergeCell ref="K890:L890"/>
    <mergeCell ref="A889:H889"/>
    <mergeCell ref="I889:J889"/>
    <mergeCell ref="K889:L889"/>
    <mergeCell ref="M889:N889"/>
    <mergeCell ref="A888:H888"/>
    <mergeCell ref="I888:J888"/>
    <mergeCell ref="K888:L888"/>
    <mergeCell ref="M888:N888"/>
    <mergeCell ref="M886:N886"/>
    <mergeCell ref="A887:B887"/>
    <mergeCell ref="C887:H887"/>
    <mergeCell ref="I887:J887"/>
    <mergeCell ref="K887:L887"/>
    <mergeCell ref="M887:N887"/>
    <mergeCell ref="A886:B886"/>
    <mergeCell ref="C886:H886"/>
    <mergeCell ref="I886:J886"/>
    <mergeCell ref="K886:L886"/>
    <mergeCell ref="K882:L882"/>
    <mergeCell ref="M884:N884"/>
    <mergeCell ref="A885:H885"/>
    <mergeCell ref="I885:J885"/>
    <mergeCell ref="K885:L885"/>
    <mergeCell ref="M885:N885"/>
    <mergeCell ref="A884:B884"/>
    <mergeCell ref="C884:H884"/>
    <mergeCell ref="I884:J884"/>
    <mergeCell ref="K884:L884"/>
    <mergeCell ref="K880:L880"/>
    <mergeCell ref="M882:N882"/>
    <mergeCell ref="A883:B883"/>
    <mergeCell ref="C883:H883"/>
    <mergeCell ref="I883:J883"/>
    <mergeCell ref="K883:L883"/>
    <mergeCell ref="M883:N883"/>
    <mergeCell ref="A882:B882"/>
    <mergeCell ref="C882:H882"/>
    <mergeCell ref="I882:J882"/>
    <mergeCell ref="K878:L878"/>
    <mergeCell ref="M880:N880"/>
    <mergeCell ref="A881:B881"/>
    <mergeCell ref="C881:H881"/>
    <mergeCell ref="I881:J881"/>
    <mergeCell ref="K881:L881"/>
    <mergeCell ref="M881:N881"/>
    <mergeCell ref="A880:B880"/>
    <mergeCell ref="C880:H880"/>
    <mergeCell ref="I880:J880"/>
    <mergeCell ref="K876:L876"/>
    <mergeCell ref="M878:N878"/>
    <mergeCell ref="A879:B879"/>
    <mergeCell ref="C879:H879"/>
    <mergeCell ref="I879:J879"/>
    <mergeCell ref="K879:L879"/>
    <mergeCell ref="M879:N879"/>
    <mergeCell ref="A878:B878"/>
    <mergeCell ref="C878:H878"/>
    <mergeCell ref="I878:J878"/>
    <mergeCell ref="K874:L874"/>
    <mergeCell ref="M876:N876"/>
    <mergeCell ref="A877:B877"/>
    <mergeCell ref="C877:H877"/>
    <mergeCell ref="I877:J877"/>
    <mergeCell ref="K877:L877"/>
    <mergeCell ref="M877:N877"/>
    <mergeCell ref="A876:B876"/>
    <mergeCell ref="C876:H876"/>
    <mergeCell ref="I876:J876"/>
    <mergeCell ref="A871:B871"/>
    <mergeCell ref="M874:N874"/>
    <mergeCell ref="A875:B875"/>
    <mergeCell ref="C875:H875"/>
    <mergeCell ref="I875:J875"/>
    <mergeCell ref="K875:L875"/>
    <mergeCell ref="M875:N875"/>
    <mergeCell ref="A874:B874"/>
    <mergeCell ref="C874:H874"/>
    <mergeCell ref="I874:J874"/>
    <mergeCell ref="A869:B869"/>
    <mergeCell ref="A873:H873"/>
    <mergeCell ref="I873:J873"/>
    <mergeCell ref="K873:L873"/>
    <mergeCell ref="M873:N873"/>
    <mergeCell ref="M871:N871"/>
    <mergeCell ref="A872:H872"/>
    <mergeCell ref="I872:J872"/>
    <mergeCell ref="K872:L872"/>
    <mergeCell ref="M872:N872"/>
    <mergeCell ref="A867:B867"/>
    <mergeCell ref="C871:H871"/>
    <mergeCell ref="I871:J871"/>
    <mergeCell ref="K871:L871"/>
    <mergeCell ref="M869:N869"/>
    <mergeCell ref="A870:B870"/>
    <mergeCell ref="C870:H870"/>
    <mergeCell ref="I870:J870"/>
    <mergeCell ref="K870:L870"/>
    <mergeCell ref="M870:N870"/>
    <mergeCell ref="A865:B865"/>
    <mergeCell ref="C869:H869"/>
    <mergeCell ref="I869:J869"/>
    <mergeCell ref="K869:L869"/>
    <mergeCell ref="M867:N867"/>
    <mergeCell ref="A868:B868"/>
    <mergeCell ref="C868:H868"/>
    <mergeCell ref="I868:J868"/>
    <mergeCell ref="K868:L868"/>
    <mergeCell ref="M868:N868"/>
    <mergeCell ref="A863:B863"/>
    <mergeCell ref="C867:H867"/>
    <mergeCell ref="I867:J867"/>
    <mergeCell ref="K867:L867"/>
    <mergeCell ref="M865:N865"/>
    <mergeCell ref="A866:B866"/>
    <mergeCell ref="C866:H866"/>
    <mergeCell ref="I866:J866"/>
    <mergeCell ref="K866:L866"/>
    <mergeCell ref="M866:N866"/>
    <mergeCell ref="K862:L862"/>
    <mergeCell ref="C865:H865"/>
    <mergeCell ref="I865:J865"/>
    <mergeCell ref="K865:L865"/>
    <mergeCell ref="M863:N863"/>
    <mergeCell ref="A864:B864"/>
    <mergeCell ref="C864:H864"/>
    <mergeCell ref="I864:J864"/>
    <mergeCell ref="K864:L864"/>
    <mergeCell ref="M864:N864"/>
    <mergeCell ref="M861:N861"/>
    <mergeCell ref="A860:B860"/>
    <mergeCell ref="C860:H860"/>
    <mergeCell ref="I860:J860"/>
    <mergeCell ref="K860:L860"/>
    <mergeCell ref="C863:H863"/>
    <mergeCell ref="I863:J863"/>
    <mergeCell ref="K863:L863"/>
    <mergeCell ref="A862:H862"/>
    <mergeCell ref="I862:J862"/>
    <mergeCell ref="A859:B859"/>
    <mergeCell ref="C859:H859"/>
    <mergeCell ref="I859:J859"/>
    <mergeCell ref="K859:L859"/>
    <mergeCell ref="M859:N859"/>
    <mergeCell ref="M862:N862"/>
    <mergeCell ref="M860:N860"/>
    <mergeCell ref="A861:H861"/>
    <mergeCell ref="I861:J861"/>
    <mergeCell ref="K861:L861"/>
    <mergeCell ref="M857:N857"/>
    <mergeCell ref="A858:B858"/>
    <mergeCell ref="C858:H858"/>
    <mergeCell ref="I858:J858"/>
    <mergeCell ref="K858:L858"/>
    <mergeCell ref="M858:N858"/>
    <mergeCell ref="A857:B857"/>
    <mergeCell ref="C857:H857"/>
    <mergeCell ref="I857:J857"/>
    <mergeCell ref="K857:L857"/>
    <mergeCell ref="A856:H856"/>
    <mergeCell ref="I856:J856"/>
    <mergeCell ref="K856:L856"/>
    <mergeCell ref="M856:N856"/>
    <mergeCell ref="A855:H855"/>
    <mergeCell ref="I855:J855"/>
    <mergeCell ref="K855:L855"/>
    <mergeCell ref="M855:N855"/>
    <mergeCell ref="M853:N853"/>
    <mergeCell ref="A854:B854"/>
    <mergeCell ref="C854:H854"/>
    <mergeCell ref="I854:J854"/>
    <mergeCell ref="K854:L854"/>
    <mergeCell ref="M854:N854"/>
    <mergeCell ref="A853:B853"/>
    <mergeCell ref="C853:H853"/>
    <mergeCell ref="I853:J853"/>
    <mergeCell ref="K853:L853"/>
    <mergeCell ref="M851:N851"/>
    <mergeCell ref="A852:B852"/>
    <mergeCell ref="C852:H852"/>
    <mergeCell ref="I852:J852"/>
    <mergeCell ref="K852:L852"/>
    <mergeCell ref="M852:N852"/>
    <mergeCell ref="A851:B851"/>
    <mergeCell ref="C851:H851"/>
    <mergeCell ref="I851:J851"/>
    <mergeCell ref="K851:L851"/>
    <mergeCell ref="A850:H850"/>
    <mergeCell ref="I850:J850"/>
    <mergeCell ref="K850:L850"/>
    <mergeCell ref="M850:N850"/>
    <mergeCell ref="M848:N848"/>
    <mergeCell ref="A849:H849"/>
    <mergeCell ref="I849:J849"/>
    <mergeCell ref="K849:L849"/>
    <mergeCell ref="M849:N849"/>
    <mergeCell ref="A848:B848"/>
    <mergeCell ref="C848:H848"/>
    <mergeCell ref="I848:J848"/>
    <mergeCell ref="K848:L848"/>
    <mergeCell ref="M846:N846"/>
    <mergeCell ref="A847:B847"/>
    <mergeCell ref="C847:H847"/>
    <mergeCell ref="I847:J847"/>
    <mergeCell ref="K847:L847"/>
    <mergeCell ref="M847:N847"/>
    <mergeCell ref="A846:B846"/>
    <mergeCell ref="C846:H846"/>
    <mergeCell ref="I846:J846"/>
    <mergeCell ref="K846:L846"/>
    <mergeCell ref="M844:N844"/>
    <mergeCell ref="A845:B845"/>
    <mergeCell ref="C845:H845"/>
    <mergeCell ref="I845:J845"/>
    <mergeCell ref="K845:L845"/>
    <mergeCell ref="M845:N845"/>
    <mergeCell ref="A844:B844"/>
    <mergeCell ref="C844:H844"/>
    <mergeCell ref="I844:J844"/>
    <mergeCell ref="K844:L844"/>
    <mergeCell ref="A843:H843"/>
    <mergeCell ref="I843:J843"/>
    <mergeCell ref="K843:L843"/>
    <mergeCell ref="M843:N843"/>
    <mergeCell ref="M841:N841"/>
    <mergeCell ref="A842:B842"/>
    <mergeCell ref="C842:H842"/>
    <mergeCell ref="I842:J842"/>
    <mergeCell ref="K842:L842"/>
    <mergeCell ref="M842:N842"/>
    <mergeCell ref="A841:B841"/>
    <mergeCell ref="C841:H841"/>
    <mergeCell ref="I841:J841"/>
    <mergeCell ref="K841:L841"/>
    <mergeCell ref="M839:N839"/>
    <mergeCell ref="A840:B840"/>
    <mergeCell ref="C840:H840"/>
    <mergeCell ref="I840:J840"/>
    <mergeCell ref="K840:L840"/>
    <mergeCell ref="M840:N840"/>
    <mergeCell ref="A839:B839"/>
    <mergeCell ref="C839:H839"/>
    <mergeCell ref="I839:J839"/>
    <mergeCell ref="K839:L839"/>
    <mergeCell ref="M837:N837"/>
    <mergeCell ref="A838:B838"/>
    <mergeCell ref="C838:H838"/>
    <mergeCell ref="I838:J838"/>
    <mergeCell ref="K838:L838"/>
    <mergeCell ref="M838:N838"/>
    <mergeCell ref="A837:B837"/>
    <mergeCell ref="C837:H837"/>
    <mergeCell ref="I837:J837"/>
    <mergeCell ref="K837:L837"/>
    <mergeCell ref="M835:N835"/>
    <mergeCell ref="A836:B836"/>
    <mergeCell ref="C836:H836"/>
    <mergeCell ref="I836:J836"/>
    <mergeCell ref="K836:L836"/>
    <mergeCell ref="M836:N836"/>
    <mergeCell ref="A835:B835"/>
    <mergeCell ref="C835:H835"/>
    <mergeCell ref="I835:J835"/>
    <mergeCell ref="K835:L835"/>
    <mergeCell ref="M833:N833"/>
    <mergeCell ref="A834:B834"/>
    <mergeCell ref="C834:H834"/>
    <mergeCell ref="I834:J834"/>
    <mergeCell ref="K834:L834"/>
    <mergeCell ref="M834:N834"/>
    <mergeCell ref="A833:B833"/>
    <mergeCell ref="C833:H833"/>
    <mergeCell ref="I833:J833"/>
    <mergeCell ref="K833:L833"/>
    <mergeCell ref="M831:N831"/>
    <mergeCell ref="A832:B832"/>
    <mergeCell ref="C832:H832"/>
    <mergeCell ref="I832:J832"/>
    <mergeCell ref="K832:L832"/>
    <mergeCell ref="M832:N832"/>
    <mergeCell ref="A831:B831"/>
    <mergeCell ref="C831:H831"/>
    <mergeCell ref="I831:J831"/>
    <mergeCell ref="K827:L827"/>
    <mergeCell ref="K831:L831"/>
    <mergeCell ref="A830:H830"/>
    <mergeCell ref="I830:J830"/>
    <mergeCell ref="K830:L830"/>
    <mergeCell ref="M830:N830"/>
    <mergeCell ref="A829:H829"/>
    <mergeCell ref="I829:J829"/>
    <mergeCell ref="K829:L829"/>
    <mergeCell ref="M829:N829"/>
    <mergeCell ref="K825:L825"/>
    <mergeCell ref="M827:N827"/>
    <mergeCell ref="A828:B828"/>
    <mergeCell ref="C828:H828"/>
    <mergeCell ref="I828:J828"/>
    <mergeCell ref="K828:L828"/>
    <mergeCell ref="M828:N828"/>
    <mergeCell ref="A827:B827"/>
    <mergeCell ref="C827:H827"/>
    <mergeCell ref="I827:J827"/>
    <mergeCell ref="K823:L823"/>
    <mergeCell ref="M825:N825"/>
    <mergeCell ref="A826:B826"/>
    <mergeCell ref="C826:H826"/>
    <mergeCell ref="I826:J826"/>
    <mergeCell ref="K826:L826"/>
    <mergeCell ref="M826:N826"/>
    <mergeCell ref="A825:B825"/>
    <mergeCell ref="C825:H825"/>
    <mergeCell ref="I825:J825"/>
    <mergeCell ref="K821:L821"/>
    <mergeCell ref="M823:N823"/>
    <mergeCell ref="A824:B824"/>
    <mergeCell ref="C824:H824"/>
    <mergeCell ref="I824:J824"/>
    <mergeCell ref="K824:L824"/>
    <mergeCell ref="M824:N824"/>
    <mergeCell ref="A823:B823"/>
    <mergeCell ref="C823:H823"/>
    <mergeCell ref="I823:J823"/>
    <mergeCell ref="K819:L819"/>
    <mergeCell ref="M821:N821"/>
    <mergeCell ref="A822:B822"/>
    <mergeCell ref="C822:H822"/>
    <mergeCell ref="I822:J822"/>
    <mergeCell ref="K822:L822"/>
    <mergeCell ref="M822:N822"/>
    <mergeCell ref="A821:B821"/>
    <mergeCell ref="C821:H821"/>
    <mergeCell ref="I821:J821"/>
    <mergeCell ref="K817:L817"/>
    <mergeCell ref="M819:N819"/>
    <mergeCell ref="A820:B820"/>
    <mergeCell ref="C820:H820"/>
    <mergeCell ref="I820:J820"/>
    <mergeCell ref="K820:L820"/>
    <mergeCell ref="M820:N820"/>
    <mergeCell ref="A819:B819"/>
    <mergeCell ref="C819:H819"/>
    <mergeCell ref="I819:J819"/>
    <mergeCell ref="K815:L815"/>
    <mergeCell ref="M817:N817"/>
    <mergeCell ref="A818:B818"/>
    <mergeCell ref="C818:H818"/>
    <mergeCell ref="I818:J818"/>
    <mergeCell ref="K818:L818"/>
    <mergeCell ref="M818:N818"/>
    <mergeCell ref="A817:B817"/>
    <mergeCell ref="C817:H817"/>
    <mergeCell ref="I817:J817"/>
    <mergeCell ref="K813:L813"/>
    <mergeCell ref="M815:N815"/>
    <mergeCell ref="A816:B816"/>
    <mergeCell ref="C816:H816"/>
    <mergeCell ref="I816:J816"/>
    <mergeCell ref="K816:L816"/>
    <mergeCell ref="M816:N816"/>
    <mergeCell ref="A815:B815"/>
    <mergeCell ref="C815:H815"/>
    <mergeCell ref="I815:J815"/>
    <mergeCell ref="K811:L811"/>
    <mergeCell ref="M813:N813"/>
    <mergeCell ref="A814:B814"/>
    <mergeCell ref="C814:H814"/>
    <mergeCell ref="I814:J814"/>
    <mergeCell ref="K814:L814"/>
    <mergeCell ref="M814:N814"/>
    <mergeCell ref="A813:B813"/>
    <mergeCell ref="C813:H813"/>
    <mergeCell ref="I813:J813"/>
    <mergeCell ref="K809:L809"/>
    <mergeCell ref="M811:N811"/>
    <mergeCell ref="A812:B812"/>
    <mergeCell ref="C812:H812"/>
    <mergeCell ref="I812:J812"/>
    <mergeCell ref="K812:L812"/>
    <mergeCell ref="M812:N812"/>
    <mergeCell ref="A811:B811"/>
    <mergeCell ref="C811:H811"/>
    <mergeCell ref="I811:J811"/>
    <mergeCell ref="K807:L807"/>
    <mergeCell ref="M809:N809"/>
    <mergeCell ref="A810:B810"/>
    <mergeCell ref="C810:H810"/>
    <mergeCell ref="I810:J810"/>
    <mergeCell ref="K810:L810"/>
    <mergeCell ref="M810:N810"/>
    <mergeCell ref="A809:B809"/>
    <mergeCell ref="C809:H809"/>
    <mergeCell ref="I809:J809"/>
    <mergeCell ref="K805:L805"/>
    <mergeCell ref="M807:N807"/>
    <mergeCell ref="A808:B808"/>
    <mergeCell ref="C808:H808"/>
    <mergeCell ref="I808:J808"/>
    <mergeCell ref="K808:L808"/>
    <mergeCell ref="M808:N808"/>
    <mergeCell ref="A807:B807"/>
    <mergeCell ref="C807:H807"/>
    <mergeCell ref="I807:J807"/>
    <mergeCell ref="K803:L803"/>
    <mergeCell ref="M805:N805"/>
    <mergeCell ref="A806:B806"/>
    <mergeCell ref="C806:H806"/>
    <mergeCell ref="I806:J806"/>
    <mergeCell ref="K806:L806"/>
    <mergeCell ref="M806:N806"/>
    <mergeCell ref="A805:B805"/>
    <mergeCell ref="C805:H805"/>
    <mergeCell ref="I805:J805"/>
    <mergeCell ref="K801:L801"/>
    <mergeCell ref="M803:N803"/>
    <mergeCell ref="A804:B804"/>
    <mergeCell ref="C804:H804"/>
    <mergeCell ref="I804:J804"/>
    <mergeCell ref="K804:L804"/>
    <mergeCell ref="M804:N804"/>
    <mergeCell ref="A803:B803"/>
    <mergeCell ref="C803:H803"/>
    <mergeCell ref="I803:J803"/>
    <mergeCell ref="K799:L799"/>
    <mergeCell ref="M801:N801"/>
    <mergeCell ref="A802:B802"/>
    <mergeCell ref="C802:H802"/>
    <mergeCell ref="I802:J802"/>
    <mergeCell ref="K802:L802"/>
    <mergeCell ref="M802:N802"/>
    <mergeCell ref="A801:B801"/>
    <mergeCell ref="C801:H801"/>
    <mergeCell ref="I801:J801"/>
    <mergeCell ref="A796:B796"/>
    <mergeCell ref="M799:N799"/>
    <mergeCell ref="A800:B800"/>
    <mergeCell ref="C800:H800"/>
    <mergeCell ref="I800:J800"/>
    <mergeCell ref="K800:L800"/>
    <mergeCell ref="M800:N800"/>
    <mergeCell ref="A799:B799"/>
    <mergeCell ref="C799:H799"/>
    <mergeCell ref="I799:J799"/>
    <mergeCell ref="M795:N795"/>
    <mergeCell ref="A798:H798"/>
    <mergeCell ref="I798:J798"/>
    <mergeCell ref="K798:L798"/>
    <mergeCell ref="M798:N798"/>
    <mergeCell ref="M796:N796"/>
    <mergeCell ref="A797:H797"/>
    <mergeCell ref="I797:J797"/>
    <mergeCell ref="K797:L797"/>
    <mergeCell ref="M797:N797"/>
    <mergeCell ref="A794:H794"/>
    <mergeCell ref="I794:J794"/>
    <mergeCell ref="K794:L794"/>
    <mergeCell ref="C796:H796"/>
    <mergeCell ref="I796:J796"/>
    <mergeCell ref="K796:L796"/>
    <mergeCell ref="A795:B795"/>
    <mergeCell ref="C795:H795"/>
    <mergeCell ref="I795:J795"/>
    <mergeCell ref="K795:L795"/>
    <mergeCell ref="M794:N794"/>
    <mergeCell ref="M792:N792"/>
    <mergeCell ref="A793:B793"/>
    <mergeCell ref="C793:H793"/>
    <mergeCell ref="I793:J793"/>
    <mergeCell ref="K793:L793"/>
    <mergeCell ref="M793:N793"/>
    <mergeCell ref="A792:B792"/>
    <mergeCell ref="C792:H792"/>
    <mergeCell ref="I792:J792"/>
    <mergeCell ref="K792:L792"/>
    <mergeCell ref="A791:H791"/>
    <mergeCell ref="I791:J791"/>
    <mergeCell ref="K791:L791"/>
    <mergeCell ref="M791:N791"/>
    <mergeCell ref="A790:H790"/>
    <mergeCell ref="I790:J790"/>
    <mergeCell ref="K790:L790"/>
    <mergeCell ref="M790:N790"/>
    <mergeCell ref="M788:N788"/>
    <mergeCell ref="A789:B789"/>
    <mergeCell ref="C789:H789"/>
    <mergeCell ref="I789:J789"/>
    <mergeCell ref="K789:L789"/>
    <mergeCell ref="M789:N789"/>
    <mergeCell ref="A788:B788"/>
    <mergeCell ref="C788:H788"/>
    <mergeCell ref="I788:J788"/>
    <mergeCell ref="K788:L788"/>
    <mergeCell ref="A787:H787"/>
    <mergeCell ref="I787:J787"/>
    <mergeCell ref="K787:L787"/>
    <mergeCell ref="M787:N787"/>
    <mergeCell ref="A786:H786"/>
    <mergeCell ref="I786:J786"/>
    <mergeCell ref="K786:L786"/>
    <mergeCell ref="M786:N786"/>
    <mergeCell ref="M784:N784"/>
    <mergeCell ref="A785:B785"/>
    <mergeCell ref="C785:H785"/>
    <mergeCell ref="I785:J785"/>
    <mergeCell ref="K785:L785"/>
    <mergeCell ref="M785:N785"/>
    <mergeCell ref="A784:B784"/>
    <mergeCell ref="C784:H784"/>
    <mergeCell ref="I784:J784"/>
    <mergeCell ref="K784:L784"/>
    <mergeCell ref="A783:H783"/>
    <mergeCell ref="I783:J783"/>
    <mergeCell ref="K783:L783"/>
    <mergeCell ref="M783:N783"/>
    <mergeCell ref="M781:N781"/>
    <mergeCell ref="A782:H782"/>
    <mergeCell ref="I782:J782"/>
    <mergeCell ref="K782:L782"/>
    <mergeCell ref="M782:N782"/>
    <mergeCell ref="A781:B781"/>
    <mergeCell ref="C781:H781"/>
    <mergeCell ref="I781:J781"/>
    <mergeCell ref="K781:L781"/>
    <mergeCell ref="M779:N779"/>
    <mergeCell ref="A780:B780"/>
    <mergeCell ref="C780:H780"/>
    <mergeCell ref="I780:J780"/>
    <mergeCell ref="K780:L780"/>
    <mergeCell ref="M780:N780"/>
    <mergeCell ref="A779:B779"/>
    <mergeCell ref="C779:H779"/>
    <mergeCell ref="I779:J779"/>
    <mergeCell ref="K779:L779"/>
    <mergeCell ref="M777:N777"/>
    <mergeCell ref="A778:B778"/>
    <mergeCell ref="C778:H778"/>
    <mergeCell ref="I778:J778"/>
    <mergeCell ref="K778:L778"/>
    <mergeCell ref="M778:N778"/>
    <mergeCell ref="A777:B777"/>
    <mergeCell ref="C777:H777"/>
    <mergeCell ref="I777:J777"/>
    <mergeCell ref="K777:L777"/>
    <mergeCell ref="A776:H776"/>
    <mergeCell ref="I776:J776"/>
    <mergeCell ref="K776:L776"/>
    <mergeCell ref="M776:N776"/>
    <mergeCell ref="M774:N774"/>
    <mergeCell ref="A775:H775"/>
    <mergeCell ref="I775:J775"/>
    <mergeCell ref="K775:L775"/>
    <mergeCell ref="M775:N775"/>
    <mergeCell ref="A774:B774"/>
    <mergeCell ref="C774:H774"/>
    <mergeCell ref="I774:J774"/>
    <mergeCell ref="K774:L774"/>
    <mergeCell ref="M772:N772"/>
    <mergeCell ref="A773:B773"/>
    <mergeCell ref="C773:H773"/>
    <mergeCell ref="I773:J773"/>
    <mergeCell ref="K773:L773"/>
    <mergeCell ref="M773:N773"/>
    <mergeCell ref="A772:B772"/>
    <mergeCell ref="C772:H772"/>
    <mergeCell ref="I772:J772"/>
    <mergeCell ref="K772:L772"/>
    <mergeCell ref="A771:H771"/>
    <mergeCell ref="I771:J771"/>
    <mergeCell ref="K771:L771"/>
    <mergeCell ref="M771:N771"/>
    <mergeCell ref="A770:H770"/>
    <mergeCell ref="I770:J770"/>
    <mergeCell ref="K770:L770"/>
    <mergeCell ref="M770:N770"/>
    <mergeCell ref="M768:N768"/>
    <mergeCell ref="A769:B769"/>
    <mergeCell ref="C769:H769"/>
    <mergeCell ref="I769:J769"/>
    <mergeCell ref="K769:L769"/>
    <mergeCell ref="M769:N769"/>
    <mergeCell ref="A768:B768"/>
    <mergeCell ref="C768:H768"/>
    <mergeCell ref="I768:J768"/>
    <mergeCell ref="K768:L768"/>
    <mergeCell ref="M766:N766"/>
    <mergeCell ref="A767:B767"/>
    <mergeCell ref="C767:H767"/>
    <mergeCell ref="I767:J767"/>
    <mergeCell ref="K767:L767"/>
    <mergeCell ref="M767:N767"/>
    <mergeCell ref="A766:B766"/>
    <mergeCell ref="C766:H766"/>
    <mergeCell ref="I766:J766"/>
    <mergeCell ref="K766:L766"/>
    <mergeCell ref="A765:H765"/>
    <mergeCell ref="I765:J765"/>
    <mergeCell ref="K765:L765"/>
    <mergeCell ref="M765:N765"/>
    <mergeCell ref="M763:N763"/>
    <mergeCell ref="A764:H764"/>
    <mergeCell ref="I764:J764"/>
    <mergeCell ref="K764:L764"/>
    <mergeCell ref="M764:N764"/>
    <mergeCell ref="A763:B763"/>
    <mergeCell ref="C763:H763"/>
    <mergeCell ref="I763:J763"/>
    <mergeCell ref="K763:L763"/>
    <mergeCell ref="M761:N761"/>
    <mergeCell ref="A762:B762"/>
    <mergeCell ref="C762:H762"/>
    <mergeCell ref="I762:J762"/>
    <mergeCell ref="K762:L762"/>
    <mergeCell ref="M762:N762"/>
    <mergeCell ref="A761:B761"/>
    <mergeCell ref="C761:H761"/>
    <mergeCell ref="I761:J761"/>
    <mergeCell ref="K761:L761"/>
    <mergeCell ref="A760:H760"/>
    <mergeCell ref="I760:J760"/>
    <mergeCell ref="K760:L760"/>
    <mergeCell ref="M760:N760"/>
    <mergeCell ref="A759:H759"/>
    <mergeCell ref="I759:J759"/>
    <mergeCell ref="K759:L759"/>
    <mergeCell ref="M759:N759"/>
    <mergeCell ref="M757:N757"/>
    <mergeCell ref="A758:B758"/>
    <mergeCell ref="C758:H758"/>
    <mergeCell ref="I758:J758"/>
    <mergeCell ref="K758:L758"/>
    <mergeCell ref="M758:N758"/>
    <mergeCell ref="A757:B757"/>
    <mergeCell ref="C757:H757"/>
    <mergeCell ref="I757:J757"/>
    <mergeCell ref="K757:L757"/>
    <mergeCell ref="M755:N755"/>
    <mergeCell ref="A756:B756"/>
    <mergeCell ref="C756:H756"/>
    <mergeCell ref="I756:J756"/>
    <mergeCell ref="K756:L756"/>
    <mergeCell ref="M756:N756"/>
    <mergeCell ref="A755:B755"/>
    <mergeCell ref="C755:H755"/>
    <mergeCell ref="I755:J755"/>
    <mergeCell ref="K755:L755"/>
    <mergeCell ref="M753:N753"/>
    <mergeCell ref="A754:B754"/>
    <mergeCell ref="C754:H754"/>
    <mergeCell ref="I754:J754"/>
    <mergeCell ref="K754:L754"/>
    <mergeCell ref="M754:N754"/>
    <mergeCell ref="A753:B753"/>
    <mergeCell ref="C753:H753"/>
    <mergeCell ref="I753:J753"/>
    <mergeCell ref="K753:L753"/>
    <mergeCell ref="A752:H752"/>
    <mergeCell ref="I752:J752"/>
    <mergeCell ref="K752:L752"/>
    <mergeCell ref="M752:N752"/>
    <mergeCell ref="A751:H751"/>
    <mergeCell ref="I751:J751"/>
    <mergeCell ref="K751:L751"/>
    <mergeCell ref="M751:N751"/>
    <mergeCell ref="M749:N749"/>
    <mergeCell ref="A750:B750"/>
    <mergeCell ref="C750:H750"/>
    <mergeCell ref="I750:J750"/>
    <mergeCell ref="K750:L750"/>
    <mergeCell ref="M750:N750"/>
    <mergeCell ref="A749:B749"/>
    <mergeCell ref="C749:H749"/>
    <mergeCell ref="I749:J749"/>
    <mergeCell ref="K749:L749"/>
    <mergeCell ref="M747:N747"/>
    <mergeCell ref="A748:B748"/>
    <mergeCell ref="C748:H748"/>
    <mergeCell ref="I748:J748"/>
    <mergeCell ref="K748:L748"/>
    <mergeCell ref="M748:N748"/>
    <mergeCell ref="A747:B747"/>
    <mergeCell ref="C747:H747"/>
    <mergeCell ref="I747:J747"/>
    <mergeCell ref="K747:L747"/>
    <mergeCell ref="M745:N745"/>
    <mergeCell ref="A746:B746"/>
    <mergeCell ref="C746:H746"/>
    <mergeCell ref="I746:J746"/>
    <mergeCell ref="K746:L746"/>
    <mergeCell ref="M746:N746"/>
    <mergeCell ref="A745:B745"/>
    <mergeCell ref="C745:H745"/>
    <mergeCell ref="I745:J745"/>
    <mergeCell ref="K745:L745"/>
    <mergeCell ref="A744:H744"/>
    <mergeCell ref="I744:J744"/>
    <mergeCell ref="K744:L744"/>
    <mergeCell ref="M744:N744"/>
    <mergeCell ref="A743:H743"/>
    <mergeCell ref="I743:J743"/>
    <mergeCell ref="K743:L743"/>
    <mergeCell ref="M743:N743"/>
    <mergeCell ref="M741:N741"/>
    <mergeCell ref="A742:B742"/>
    <mergeCell ref="C742:H742"/>
    <mergeCell ref="I742:J742"/>
    <mergeCell ref="K742:L742"/>
    <mergeCell ref="M742:N742"/>
    <mergeCell ref="A741:B741"/>
    <mergeCell ref="C741:H741"/>
    <mergeCell ref="I741:J741"/>
    <mergeCell ref="K741:L741"/>
    <mergeCell ref="M739:N739"/>
    <mergeCell ref="A740:B740"/>
    <mergeCell ref="C740:H740"/>
    <mergeCell ref="I740:J740"/>
    <mergeCell ref="K740:L740"/>
    <mergeCell ref="M740:N740"/>
    <mergeCell ref="A739:B739"/>
    <mergeCell ref="C739:H739"/>
    <mergeCell ref="I739:J739"/>
    <mergeCell ref="K739:L739"/>
    <mergeCell ref="M737:N737"/>
    <mergeCell ref="A738:B738"/>
    <mergeCell ref="C738:H738"/>
    <mergeCell ref="I738:J738"/>
    <mergeCell ref="K738:L738"/>
    <mergeCell ref="M738:N738"/>
    <mergeCell ref="A737:B737"/>
    <mergeCell ref="C737:H737"/>
    <mergeCell ref="I737:J737"/>
    <mergeCell ref="K737:L737"/>
    <mergeCell ref="M735:N735"/>
    <mergeCell ref="A736:B736"/>
    <mergeCell ref="C736:H736"/>
    <mergeCell ref="I736:J736"/>
    <mergeCell ref="K736:L736"/>
    <mergeCell ref="M736:N736"/>
    <mergeCell ref="A735:B735"/>
    <mergeCell ref="C735:H735"/>
    <mergeCell ref="I735:J735"/>
    <mergeCell ref="K735:L735"/>
    <mergeCell ref="M733:N733"/>
    <mergeCell ref="A734:B734"/>
    <mergeCell ref="C734:H734"/>
    <mergeCell ref="I734:J734"/>
    <mergeCell ref="K734:L734"/>
    <mergeCell ref="M734:N734"/>
    <mergeCell ref="A733:B733"/>
    <mergeCell ref="C733:H733"/>
    <mergeCell ref="I733:J733"/>
    <mergeCell ref="K733:L733"/>
    <mergeCell ref="A732:H732"/>
    <mergeCell ref="I732:J732"/>
    <mergeCell ref="K732:L732"/>
    <mergeCell ref="M732:N732"/>
    <mergeCell ref="M730:N730"/>
    <mergeCell ref="A731:H731"/>
    <mergeCell ref="I731:J731"/>
    <mergeCell ref="K731:L731"/>
    <mergeCell ref="M731:N731"/>
    <mergeCell ref="A730:B730"/>
    <mergeCell ref="C730:H730"/>
    <mergeCell ref="I730:J730"/>
    <mergeCell ref="K730:L730"/>
    <mergeCell ref="M728:N728"/>
    <mergeCell ref="A729:B729"/>
    <mergeCell ref="C729:H729"/>
    <mergeCell ref="I729:J729"/>
    <mergeCell ref="K729:L729"/>
    <mergeCell ref="M729:N729"/>
    <mergeCell ref="A728:B728"/>
    <mergeCell ref="C728:H728"/>
    <mergeCell ref="I728:J728"/>
    <mergeCell ref="K728:L728"/>
    <mergeCell ref="M726:N726"/>
    <mergeCell ref="A727:B727"/>
    <mergeCell ref="C727:H727"/>
    <mergeCell ref="I727:J727"/>
    <mergeCell ref="K727:L727"/>
    <mergeCell ref="M727:N727"/>
    <mergeCell ref="A726:B726"/>
    <mergeCell ref="C726:H726"/>
    <mergeCell ref="I726:J726"/>
    <mergeCell ref="K726:L726"/>
    <mergeCell ref="M724:N724"/>
    <mergeCell ref="A725:B725"/>
    <mergeCell ref="C725:H725"/>
    <mergeCell ref="I725:J725"/>
    <mergeCell ref="K725:L725"/>
    <mergeCell ref="M725:N725"/>
    <mergeCell ref="A724:B724"/>
    <mergeCell ref="C724:H724"/>
    <mergeCell ref="I724:J724"/>
    <mergeCell ref="K724:L724"/>
    <mergeCell ref="A723:H723"/>
    <mergeCell ref="I723:J723"/>
    <mergeCell ref="K723:L723"/>
    <mergeCell ref="M723:N723"/>
    <mergeCell ref="M721:N721"/>
    <mergeCell ref="A722:H722"/>
    <mergeCell ref="I722:J722"/>
    <mergeCell ref="K722:L722"/>
    <mergeCell ref="M722:N722"/>
    <mergeCell ref="A721:B721"/>
    <mergeCell ref="C721:H721"/>
    <mergeCell ref="I721:J721"/>
    <mergeCell ref="K721:L721"/>
    <mergeCell ref="M719:N719"/>
    <mergeCell ref="A720:B720"/>
    <mergeCell ref="C720:H720"/>
    <mergeCell ref="I720:J720"/>
    <mergeCell ref="K720:L720"/>
    <mergeCell ref="M720:N720"/>
    <mergeCell ref="A719:B719"/>
    <mergeCell ref="C719:H719"/>
    <mergeCell ref="I719:J719"/>
    <mergeCell ref="K719:L719"/>
    <mergeCell ref="A718:H718"/>
    <mergeCell ref="I718:J718"/>
    <mergeCell ref="K718:L718"/>
    <mergeCell ref="M718:N718"/>
    <mergeCell ref="A717:H717"/>
    <mergeCell ref="I717:J717"/>
    <mergeCell ref="K717:L717"/>
    <mergeCell ref="M717:N717"/>
    <mergeCell ref="M715:N715"/>
    <mergeCell ref="A716:B716"/>
    <mergeCell ref="C716:H716"/>
    <mergeCell ref="I716:J716"/>
    <mergeCell ref="K716:L716"/>
    <mergeCell ref="M716:N716"/>
    <mergeCell ref="A715:B715"/>
    <mergeCell ref="C715:H715"/>
    <mergeCell ref="I715:J715"/>
    <mergeCell ref="K715:L715"/>
    <mergeCell ref="A714:H714"/>
    <mergeCell ref="I714:J714"/>
    <mergeCell ref="K714:L714"/>
    <mergeCell ref="M714:N714"/>
    <mergeCell ref="A713:H713"/>
    <mergeCell ref="I713:J713"/>
    <mergeCell ref="K713:L713"/>
    <mergeCell ref="M713:N713"/>
    <mergeCell ref="A712:B712"/>
    <mergeCell ref="C712:H712"/>
    <mergeCell ref="I712:J712"/>
    <mergeCell ref="K712:L712"/>
    <mergeCell ref="A711:B711"/>
    <mergeCell ref="C711:H711"/>
    <mergeCell ref="I711:J711"/>
    <mergeCell ref="K711:L711"/>
    <mergeCell ref="M711:N711"/>
    <mergeCell ref="M712:N712"/>
    <mergeCell ref="M709:N709"/>
    <mergeCell ref="A710:B710"/>
    <mergeCell ref="C710:H710"/>
    <mergeCell ref="I710:J710"/>
    <mergeCell ref="K710:L710"/>
    <mergeCell ref="M710:N710"/>
    <mergeCell ref="A709:B709"/>
    <mergeCell ref="C709:H709"/>
    <mergeCell ref="I709:J709"/>
    <mergeCell ref="K709:L709"/>
    <mergeCell ref="A708:H708"/>
    <mergeCell ref="I708:J708"/>
    <mergeCell ref="K708:L708"/>
    <mergeCell ref="M708:N708"/>
    <mergeCell ref="A707:H707"/>
    <mergeCell ref="I707:J707"/>
    <mergeCell ref="K707:L707"/>
    <mergeCell ref="M707:N707"/>
    <mergeCell ref="M705:N705"/>
    <mergeCell ref="A706:B706"/>
    <mergeCell ref="C706:H706"/>
    <mergeCell ref="I706:J706"/>
    <mergeCell ref="K706:L706"/>
    <mergeCell ref="M706:N706"/>
    <mergeCell ref="A705:B705"/>
    <mergeCell ref="C705:H705"/>
    <mergeCell ref="I705:J705"/>
    <mergeCell ref="K705:L705"/>
    <mergeCell ref="A704:H704"/>
    <mergeCell ref="I704:J704"/>
    <mergeCell ref="K704:L704"/>
    <mergeCell ref="M704:N704"/>
    <mergeCell ref="M702:N702"/>
    <mergeCell ref="A703:H703"/>
    <mergeCell ref="I703:J703"/>
    <mergeCell ref="K703:L703"/>
    <mergeCell ref="M703:N703"/>
    <mergeCell ref="A702:B702"/>
    <mergeCell ref="C702:H702"/>
    <mergeCell ref="I702:J702"/>
    <mergeCell ref="K702:L702"/>
    <mergeCell ref="M700:N700"/>
    <mergeCell ref="A701:B701"/>
    <mergeCell ref="C701:H701"/>
    <mergeCell ref="I701:J701"/>
    <mergeCell ref="K701:L701"/>
    <mergeCell ref="M701:N701"/>
    <mergeCell ref="A700:B700"/>
    <mergeCell ref="C700:H700"/>
    <mergeCell ref="I700:J700"/>
    <mergeCell ref="K700:L700"/>
    <mergeCell ref="A699:H699"/>
    <mergeCell ref="I699:J699"/>
    <mergeCell ref="K699:L699"/>
    <mergeCell ref="M699:N699"/>
    <mergeCell ref="M697:N697"/>
    <mergeCell ref="A698:B698"/>
    <mergeCell ref="C698:H698"/>
    <mergeCell ref="I698:J698"/>
    <mergeCell ref="K698:L698"/>
    <mergeCell ref="M698:N698"/>
    <mergeCell ref="A697:B697"/>
    <mergeCell ref="C697:H697"/>
    <mergeCell ref="I697:J697"/>
    <mergeCell ref="K697:L697"/>
    <mergeCell ref="M695:N695"/>
    <mergeCell ref="A696:B696"/>
    <mergeCell ref="C696:H696"/>
    <mergeCell ref="I696:J696"/>
    <mergeCell ref="K696:L696"/>
    <mergeCell ref="M696:N696"/>
    <mergeCell ref="A695:B695"/>
    <mergeCell ref="C695:H695"/>
    <mergeCell ref="I695:J695"/>
    <mergeCell ref="K695:L695"/>
    <mergeCell ref="M693:N693"/>
    <mergeCell ref="A694:B694"/>
    <mergeCell ref="C694:H694"/>
    <mergeCell ref="I694:J694"/>
    <mergeCell ref="K694:L694"/>
    <mergeCell ref="M694:N694"/>
    <mergeCell ref="A693:B693"/>
    <mergeCell ref="C693:H693"/>
    <mergeCell ref="I693:J693"/>
    <mergeCell ref="K693:L693"/>
    <mergeCell ref="M691:N691"/>
    <mergeCell ref="A692:B692"/>
    <mergeCell ref="C692:H692"/>
    <mergeCell ref="I692:J692"/>
    <mergeCell ref="K692:L692"/>
    <mergeCell ref="M692:N692"/>
    <mergeCell ref="A691:B691"/>
    <mergeCell ref="C691:H691"/>
    <mergeCell ref="I691:J691"/>
    <mergeCell ref="K691:L691"/>
    <mergeCell ref="M689:N689"/>
    <mergeCell ref="A690:B690"/>
    <mergeCell ref="C690:H690"/>
    <mergeCell ref="I690:J690"/>
    <mergeCell ref="K690:L690"/>
    <mergeCell ref="M690:N690"/>
    <mergeCell ref="A689:B689"/>
    <mergeCell ref="C689:H689"/>
    <mergeCell ref="I689:J689"/>
    <mergeCell ref="K689:L689"/>
    <mergeCell ref="M687:N687"/>
    <mergeCell ref="A688:B688"/>
    <mergeCell ref="C688:H688"/>
    <mergeCell ref="I688:J688"/>
    <mergeCell ref="K688:L688"/>
    <mergeCell ref="M688:N688"/>
    <mergeCell ref="A687:B687"/>
    <mergeCell ref="C687:H687"/>
    <mergeCell ref="I687:J687"/>
    <mergeCell ref="K687:L687"/>
    <mergeCell ref="M685:N685"/>
    <mergeCell ref="A686:B686"/>
    <mergeCell ref="C686:H686"/>
    <mergeCell ref="I686:J686"/>
    <mergeCell ref="K686:L686"/>
    <mergeCell ref="M686:N686"/>
    <mergeCell ref="A685:B685"/>
    <mergeCell ref="C685:H685"/>
    <mergeCell ref="I685:J685"/>
    <mergeCell ref="K685:L685"/>
    <mergeCell ref="M683:N683"/>
    <mergeCell ref="A684:B684"/>
    <mergeCell ref="C684:H684"/>
    <mergeCell ref="I684:J684"/>
    <mergeCell ref="K684:L684"/>
    <mergeCell ref="M684:N684"/>
    <mergeCell ref="A683:B683"/>
    <mergeCell ref="C683:H683"/>
    <mergeCell ref="I683:J683"/>
    <mergeCell ref="K683:L683"/>
    <mergeCell ref="M681:N681"/>
    <mergeCell ref="A682:B682"/>
    <mergeCell ref="C682:H682"/>
    <mergeCell ref="I682:J682"/>
    <mergeCell ref="K682:L682"/>
    <mergeCell ref="M682:N682"/>
    <mergeCell ref="A681:B681"/>
    <mergeCell ref="C681:H681"/>
    <mergeCell ref="I681:J681"/>
    <mergeCell ref="K681:L681"/>
    <mergeCell ref="A680:H680"/>
    <mergeCell ref="I680:J680"/>
    <mergeCell ref="K680:L680"/>
    <mergeCell ref="M680:N680"/>
    <mergeCell ref="A679:H679"/>
    <mergeCell ref="I679:J679"/>
    <mergeCell ref="K679:L679"/>
    <mergeCell ref="M679:N679"/>
    <mergeCell ref="M677:N677"/>
    <mergeCell ref="A678:B678"/>
    <mergeCell ref="C678:H678"/>
    <mergeCell ref="I678:J678"/>
    <mergeCell ref="K678:L678"/>
    <mergeCell ref="M678:N678"/>
    <mergeCell ref="A677:B677"/>
    <mergeCell ref="C677:H677"/>
    <mergeCell ref="I677:J677"/>
    <mergeCell ref="K677:L677"/>
    <mergeCell ref="A676:H676"/>
    <mergeCell ref="I676:J676"/>
    <mergeCell ref="K676:L676"/>
    <mergeCell ref="M676:N676"/>
    <mergeCell ref="M674:N674"/>
    <mergeCell ref="A675:B675"/>
    <mergeCell ref="C675:H675"/>
    <mergeCell ref="I675:J675"/>
    <mergeCell ref="K675:L675"/>
    <mergeCell ref="M675:N675"/>
    <mergeCell ref="A674:B674"/>
    <mergeCell ref="C674:H674"/>
    <mergeCell ref="I674:J674"/>
    <mergeCell ref="K674:L674"/>
    <mergeCell ref="M672:N672"/>
    <mergeCell ref="A673:B673"/>
    <mergeCell ref="C673:H673"/>
    <mergeCell ref="I673:J673"/>
    <mergeCell ref="K673:L673"/>
    <mergeCell ref="M673:N673"/>
    <mergeCell ref="A672:B672"/>
    <mergeCell ref="C672:H672"/>
    <mergeCell ref="I672:J672"/>
    <mergeCell ref="K672:L672"/>
    <mergeCell ref="M670:N670"/>
    <mergeCell ref="A671:B671"/>
    <mergeCell ref="C671:H671"/>
    <mergeCell ref="I671:J671"/>
    <mergeCell ref="K671:L671"/>
    <mergeCell ref="M671:N671"/>
    <mergeCell ref="A670:B670"/>
    <mergeCell ref="C670:H670"/>
    <mergeCell ref="I670:J670"/>
    <mergeCell ref="K670:L670"/>
    <mergeCell ref="M668:N668"/>
    <mergeCell ref="A669:B669"/>
    <mergeCell ref="C669:H669"/>
    <mergeCell ref="I669:J669"/>
    <mergeCell ref="K669:L669"/>
    <mergeCell ref="M669:N669"/>
    <mergeCell ref="A668:B668"/>
    <mergeCell ref="C668:H668"/>
    <mergeCell ref="I668:J668"/>
    <mergeCell ref="K668:L668"/>
    <mergeCell ref="M666:N666"/>
    <mergeCell ref="A667:B667"/>
    <mergeCell ref="C667:H667"/>
    <mergeCell ref="I667:J667"/>
    <mergeCell ref="K667:L667"/>
    <mergeCell ref="M667:N667"/>
    <mergeCell ref="A666:B666"/>
    <mergeCell ref="C666:H666"/>
    <mergeCell ref="I666:J666"/>
    <mergeCell ref="K666:L666"/>
    <mergeCell ref="M664:N664"/>
    <mergeCell ref="A665:B665"/>
    <mergeCell ref="C665:H665"/>
    <mergeCell ref="I665:J665"/>
    <mergeCell ref="K665:L665"/>
    <mergeCell ref="M665:N665"/>
    <mergeCell ref="A664:B664"/>
    <mergeCell ref="C664:H664"/>
    <mergeCell ref="I664:J664"/>
    <mergeCell ref="K664:L664"/>
    <mergeCell ref="M662:N662"/>
    <mergeCell ref="A663:B663"/>
    <mergeCell ref="C663:H663"/>
    <mergeCell ref="I663:J663"/>
    <mergeCell ref="K663:L663"/>
    <mergeCell ref="M663:N663"/>
    <mergeCell ref="A662:B662"/>
    <mergeCell ref="C662:H662"/>
    <mergeCell ref="I662:J662"/>
    <mergeCell ref="K662:L662"/>
    <mergeCell ref="M660:N660"/>
    <mergeCell ref="A661:B661"/>
    <mergeCell ref="C661:H661"/>
    <mergeCell ref="I661:J661"/>
    <mergeCell ref="K661:L661"/>
    <mergeCell ref="M661:N661"/>
    <mergeCell ref="A660:B660"/>
    <mergeCell ref="C660:H660"/>
    <mergeCell ref="I660:J660"/>
    <mergeCell ref="K660:L660"/>
    <mergeCell ref="M658:N658"/>
    <mergeCell ref="A659:B659"/>
    <mergeCell ref="C659:H659"/>
    <mergeCell ref="I659:J659"/>
    <mergeCell ref="K659:L659"/>
    <mergeCell ref="M659:N659"/>
    <mergeCell ref="A658:B658"/>
    <mergeCell ref="C658:H658"/>
    <mergeCell ref="I658:J658"/>
    <mergeCell ref="K658:L658"/>
    <mergeCell ref="M656:N656"/>
    <mergeCell ref="A657:B657"/>
    <mergeCell ref="C657:H657"/>
    <mergeCell ref="I657:J657"/>
    <mergeCell ref="K657:L657"/>
    <mergeCell ref="M657:N657"/>
    <mergeCell ref="A656:B656"/>
    <mergeCell ref="C656:H656"/>
    <mergeCell ref="I656:J656"/>
    <mergeCell ref="K656:L656"/>
    <mergeCell ref="M654:N654"/>
    <mergeCell ref="A655:B655"/>
    <mergeCell ref="C655:H655"/>
    <mergeCell ref="I655:J655"/>
    <mergeCell ref="K655:L655"/>
    <mergeCell ref="M655:N655"/>
    <mergeCell ref="A654:B654"/>
    <mergeCell ref="C654:H654"/>
    <mergeCell ref="I654:J654"/>
    <mergeCell ref="K654:L654"/>
    <mergeCell ref="M652:N652"/>
    <mergeCell ref="A653:B653"/>
    <mergeCell ref="C653:H653"/>
    <mergeCell ref="I653:J653"/>
    <mergeCell ref="K653:L653"/>
    <mergeCell ref="M653:N653"/>
    <mergeCell ref="A652:B652"/>
    <mergeCell ref="C652:H652"/>
    <mergeCell ref="I652:J652"/>
    <mergeCell ref="K652:L652"/>
    <mergeCell ref="M650:N650"/>
    <mergeCell ref="A651:B651"/>
    <mergeCell ref="C651:H651"/>
    <mergeCell ref="I651:J651"/>
    <mergeCell ref="K651:L651"/>
    <mergeCell ref="M651:N651"/>
    <mergeCell ref="K647:L647"/>
    <mergeCell ref="A650:B650"/>
    <mergeCell ref="C650:H650"/>
    <mergeCell ref="I650:J650"/>
    <mergeCell ref="K650:L650"/>
    <mergeCell ref="A649:H649"/>
    <mergeCell ref="I649:J649"/>
    <mergeCell ref="K649:L649"/>
    <mergeCell ref="K645:L645"/>
    <mergeCell ref="M649:N649"/>
    <mergeCell ref="M647:N647"/>
    <mergeCell ref="A648:H648"/>
    <mergeCell ref="I648:J648"/>
    <mergeCell ref="K648:L648"/>
    <mergeCell ref="M648:N648"/>
    <mergeCell ref="A647:B647"/>
    <mergeCell ref="C647:H647"/>
    <mergeCell ref="I647:J647"/>
    <mergeCell ref="K643:L643"/>
    <mergeCell ref="M645:N645"/>
    <mergeCell ref="A646:B646"/>
    <mergeCell ref="C646:H646"/>
    <mergeCell ref="I646:J646"/>
    <mergeCell ref="K646:L646"/>
    <mergeCell ref="M646:N646"/>
    <mergeCell ref="A645:B645"/>
    <mergeCell ref="C645:H645"/>
    <mergeCell ref="I645:J645"/>
    <mergeCell ref="K641:L641"/>
    <mergeCell ref="M643:N643"/>
    <mergeCell ref="A644:B644"/>
    <mergeCell ref="C644:H644"/>
    <mergeCell ref="I644:J644"/>
    <mergeCell ref="K644:L644"/>
    <mergeCell ref="M644:N644"/>
    <mergeCell ref="A643:B643"/>
    <mergeCell ref="C643:H643"/>
    <mergeCell ref="I643:J643"/>
    <mergeCell ref="K639:L639"/>
    <mergeCell ref="M641:N641"/>
    <mergeCell ref="A642:B642"/>
    <mergeCell ref="C642:H642"/>
    <mergeCell ref="I642:J642"/>
    <mergeCell ref="K642:L642"/>
    <mergeCell ref="M642:N642"/>
    <mergeCell ref="A641:B641"/>
    <mergeCell ref="C641:H641"/>
    <mergeCell ref="I641:J641"/>
    <mergeCell ref="K637:L637"/>
    <mergeCell ref="M639:N639"/>
    <mergeCell ref="A640:B640"/>
    <mergeCell ref="C640:H640"/>
    <mergeCell ref="I640:J640"/>
    <mergeCell ref="K640:L640"/>
    <mergeCell ref="M640:N640"/>
    <mergeCell ref="A639:B639"/>
    <mergeCell ref="C639:H639"/>
    <mergeCell ref="I639:J639"/>
    <mergeCell ref="K635:L635"/>
    <mergeCell ref="M637:N637"/>
    <mergeCell ref="A638:B638"/>
    <mergeCell ref="C638:H638"/>
    <mergeCell ref="I638:J638"/>
    <mergeCell ref="K638:L638"/>
    <mergeCell ref="M638:N638"/>
    <mergeCell ref="A637:B637"/>
    <mergeCell ref="C637:H637"/>
    <mergeCell ref="I637:J637"/>
    <mergeCell ref="K633:L633"/>
    <mergeCell ref="M635:N635"/>
    <mergeCell ref="A636:B636"/>
    <mergeCell ref="C636:H636"/>
    <mergeCell ref="I636:J636"/>
    <mergeCell ref="K636:L636"/>
    <mergeCell ref="M636:N636"/>
    <mergeCell ref="A635:B635"/>
    <mergeCell ref="C635:H635"/>
    <mergeCell ref="I635:J635"/>
    <mergeCell ref="K631:L631"/>
    <mergeCell ref="M633:N633"/>
    <mergeCell ref="A634:B634"/>
    <mergeCell ref="C634:H634"/>
    <mergeCell ref="I634:J634"/>
    <mergeCell ref="K634:L634"/>
    <mergeCell ref="M634:N634"/>
    <mergeCell ref="A633:B633"/>
    <mergeCell ref="C633:H633"/>
    <mergeCell ref="I633:J633"/>
    <mergeCell ref="K629:L629"/>
    <mergeCell ref="M631:N631"/>
    <mergeCell ref="A632:B632"/>
    <mergeCell ref="C632:H632"/>
    <mergeCell ref="I632:J632"/>
    <mergeCell ref="K632:L632"/>
    <mergeCell ref="M632:N632"/>
    <mergeCell ref="A631:B631"/>
    <mergeCell ref="C631:H631"/>
    <mergeCell ref="I631:J631"/>
    <mergeCell ref="K627:L627"/>
    <mergeCell ref="M629:N629"/>
    <mergeCell ref="A630:B630"/>
    <mergeCell ref="C630:H630"/>
    <mergeCell ref="I630:J630"/>
    <mergeCell ref="K630:L630"/>
    <mergeCell ref="M630:N630"/>
    <mergeCell ref="A629:B629"/>
    <mergeCell ref="C629:H629"/>
    <mergeCell ref="I629:J629"/>
    <mergeCell ref="K625:L625"/>
    <mergeCell ref="M627:N627"/>
    <mergeCell ref="A628:B628"/>
    <mergeCell ref="C628:H628"/>
    <mergeCell ref="I628:J628"/>
    <mergeCell ref="K628:L628"/>
    <mergeCell ref="M628:N628"/>
    <mergeCell ref="A627:B627"/>
    <mergeCell ref="C627:H627"/>
    <mergeCell ref="I627:J627"/>
    <mergeCell ref="K623:L623"/>
    <mergeCell ref="M625:N625"/>
    <mergeCell ref="A626:B626"/>
    <mergeCell ref="C626:H626"/>
    <mergeCell ref="I626:J626"/>
    <mergeCell ref="K626:L626"/>
    <mergeCell ref="M626:N626"/>
    <mergeCell ref="A625:B625"/>
    <mergeCell ref="C625:H625"/>
    <mergeCell ref="I625:J625"/>
    <mergeCell ref="A620:B620"/>
    <mergeCell ref="M623:N623"/>
    <mergeCell ref="A624:B624"/>
    <mergeCell ref="C624:H624"/>
    <mergeCell ref="I624:J624"/>
    <mergeCell ref="K624:L624"/>
    <mergeCell ref="M624:N624"/>
    <mergeCell ref="A623:B623"/>
    <mergeCell ref="C623:H623"/>
    <mergeCell ref="I623:J623"/>
    <mergeCell ref="M619:N619"/>
    <mergeCell ref="A622:H622"/>
    <mergeCell ref="I622:J622"/>
    <mergeCell ref="K622:L622"/>
    <mergeCell ref="M622:N622"/>
    <mergeCell ref="M620:N620"/>
    <mergeCell ref="A621:H621"/>
    <mergeCell ref="I621:J621"/>
    <mergeCell ref="K621:L621"/>
    <mergeCell ref="M621:N621"/>
    <mergeCell ref="A618:H618"/>
    <mergeCell ref="I618:J618"/>
    <mergeCell ref="K618:L618"/>
    <mergeCell ref="C620:H620"/>
    <mergeCell ref="I620:J620"/>
    <mergeCell ref="K620:L620"/>
    <mergeCell ref="A619:B619"/>
    <mergeCell ref="C619:H619"/>
    <mergeCell ref="I619:J619"/>
    <mergeCell ref="K619:L619"/>
    <mergeCell ref="M618:N618"/>
    <mergeCell ref="M616:N616"/>
    <mergeCell ref="A617:B617"/>
    <mergeCell ref="C617:H617"/>
    <mergeCell ref="I617:J617"/>
    <mergeCell ref="K617:L617"/>
    <mergeCell ref="M617:N617"/>
    <mergeCell ref="A616:B616"/>
    <mergeCell ref="C616:H616"/>
    <mergeCell ref="I616:J616"/>
    <mergeCell ref="K616:L616"/>
    <mergeCell ref="A615:H615"/>
    <mergeCell ref="I615:J615"/>
    <mergeCell ref="K615:L615"/>
    <mergeCell ref="M615:N615"/>
    <mergeCell ref="A614:H614"/>
    <mergeCell ref="I614:J614"/>
    <mergeCell ref="K614:L614"/>
    <mergeCell ref="M614:N614"/>
    <mergeCell ref="M612:N612"/>
    <mergeCell ref="A613:B613"/>
    <mergeCell ref="C613:H613"/>
    <mergeCell ref="I613:J613"/>
    <mergeCell ref="K613:L613"/>
    <mergeCell ref="M613:N613"/>
    <mergeCell ref="A612:B612"/>
    <mergeCell ref="C612:H612"/>
    <mergeCell ref="I612:J612"/>
    <mergeCell ref="K612:L612"/>
    <mergeCell ref="M610:N610"/>
    <mergeCell ref="A611:B611"/>
    <mergeCell ref="C611:H611"/>
    <mergeCell ref="I611:J611"/>
    <mergeCell ref="K611:L611"/>
    <mergeCell ref="M611:N611"/>
    <mergeCell ref="A610:B610"/>
    <mergeCell ref="C610:H610"/>
    <mergeCell ref="I610:J610"/>
    <mergeCell ref="K610:L610"/>
    <mergeCell ref="A609:H609"/>
    <mergeCell ref="I609:J609"/>
    <mergeCell ref="K609:L609"/>
    <mergeCell ref="M609:N609"/>
    <mergeCell ref="M607:N607"/>
    <mergeCell ref="A608:H608"/>
    <mergeCell ref="I608:J608"/>
    <mergeCell ref="K608:L608"/>
    <mergeCell ref="M608:N608"/>
    <mergeCell ref="A607:B607"/>
    <mergeCell ref="C607:H607"/>
    <mergeCell ref="I607:J607"/>
    <mergeCell ref="K607:L607"/>
    <mergeCell ref="M605:N605"/>
    <mergeCell ref="A606:B606"/>
    <mergeCell ref="C606:H606"/>
    <mergeCell ref="I606:J606"/>
    <mergeCell ref="K606:L606"/>
    <mergeCell ref="M606:N606"/>
    <mergeCell ref="A605:B605"/>
    <mergeCell ref="C605:H605"/>
    <mergeCell ref="I605:J605"/>
    <mergeCell ref="K605:L605"/>
    <mergeCell ref="M603:N603"/>
    <mergeCell ref="A604:B604"/>
    <mergeCell ref="C604:H604"/>
    <mergeCell ref="I604:J604"/>
    <mergeCell ref="K604:L604"/>
    <mergeCell ref="M604:N604"/>
    <mergeCell ref="A603:B603"/>
    <mergeCell ref="C603:H603"/>
    <mergeCell ref="I603:J603"/>
    <mergeCell ref="K603:L603"/>
    <mergeCell ref="A602:H602"/>
    <mergeCell ref="I602:J602"/>
    <mergeCell ref="K602:L602"/>
    <mergeCell ref="M602:N602"/>
    <mergeCell ref="A601:H601"/>
    <mergeCell ref="I601:J601"/>
    <mergeCell ref="K601:L601"/>
    <mergeCell ref="M601:N601"/>
    <mergeCell ref="M599:N599"/>
    <mergeCell ref="A600:B600"/>
    <mergeCell ref="C600:H600"/>
    <mergeCell ref="I600:J600"/>
    <mergeCell ref="K600:L600"/>
    <mergeCell ref="M600:N600"/>
    <mergeCell ref="A599:B599"/>
    <mergeCell ref="C599:H599"/>
    <mergeCell ref="I599:J599"/>
    <mergeCell ref="K599:L599"/>
    <mergeCell ref="M597:N597"/>
    <mergeCell ref="A598:B598"/>
    <mergeCell ref="C598:H598"/>
    <mergeCell ref="I598:J598"/>
    <mergeCell ref="K598:L598"/>
    <mergeCell ref="M598:N598"/>
    <mergeCell ref="A597:B597"/>
    <mergeCell ref="C597:H597"/>
    <mergeCell ref="I597:J597"/>
    <mergeCell ref="K597:L597"/>
    <mergeCell ref="M595:N595"/>
    <mergeCell ref="A596:B596"/>
    <mergeCell ref="C596:H596"/>
    <mergeCell ref="I596:J596"/>
    <mergeCell ref="K596:L596"/>
    <mergeCell ref="M596:N596"/>
    <mergeCell ref="A595:B595"/>
    <mergeCell ref="C595:H595"/>
    <mergeCell ref="I595:J595"/>
    <mergeCell ref="K595:L595"/>
    <mergeCell ref="M593:N593"/>
    <mergeCell ref="A594:B594"/>
    <mergeCell ref="C594:H594"/>
    <mergeCell ref="I594:J594"/>
    <mergeCell ref="K594:L594"/>
    <mergeCell ref="M594:N594"/>
    <mergeCell ref="A593:B593"/>
    <mergeCell ref="C593:H593"/>
    <mergeCell ref="I593:J593"/>
    <mergeCell ref="K593:L593"/>
    <mergeCell ref="A592:H592"/>
    <mergeCell ref="I592:J592"/>
    <mergeCell ref="K592:L592"/>
    <mergeCell ref="M592:N592"/>
    <mergeCell ref="M590:N590"/>
    <mergeCell ref="A591:H591"/>
    <mergeCell ref="I591:J591"/>
    <mergeCell ref="K591:L591"/>
    <mergeCell ref="M591:N591"/>
    <mergeCell ref="A590:B590"/>
    <mergeCell ref="C590:H590"/>
    <mergeCell ref="I590:J590"/>
    <mergeCell ref="K590:L590"/>
    <mergeCell ref="M588:N588"/>
    <mergeCell ref="A589:B589"/>
    <mergeCell ref="C589:H589"/>
    <mergeCell ref="I589:J589"/>
    <mergeCell ref="K589:L589"/>
    <mergeCell ref="M589:N589"/>
    <mergeCell ref="A588:B588"/>
    <mergeCell ref="C588:H588"/>
    <mergeCell ref="I588:J588"/>
    <mergeCell ref="K588:L588"/>
    <mergeCell ref="A587:H587"/>
    <mergeCell ref="I587:J587"/>
    <mergeCell ref="K587:L587"/>
    <mergeCell ref="M587:N587"/>
    <mergeCell ref="M585:N585"/>
    <mergeCell ref="A586:H586"/>
    <mergeCell ref="I586:J586"/>
    <mergeCell ref="K586:L586"/>
    <mergeCell ref="M586:N586"/>
    <mergeCell ref="A585:B585"/>
    <mergeCell ref="C585:H585"/>
    <mergeCell ref="I585:J585"/>
    <mergeCell ref="K585:L585"/>
    <mergeCell ref="M583:N583"/>
    <mergeCell ref="A584:B584"/>
    <mergeCell ref="C584:H584"/>
    <mergeCell ref="I584:J584"/>
    <mergeCell ref="K584:L584"/>
    <mergeCell ref="M584:N584"/>
    <mergeCell ref="A583:B583"/>
    <mergeCell ref="C583:H583"/>
    <mergeCell ref="I583:J583"/>
    <mergeCell ref="K583:L583"/>
    <mergeCell ref="A582:H582"/>
    <mergeCell ref="I582:J582"/>
    <mergeCell ref="K582:L582"/>
    <mergeCell ref="M582:N582"/>
    <mergeCell ref="M580:N580"/>
    <mergeCell ref="A581:H581"/>
    <mergeCell ref="I581:J581"/>
    <mergeCell ref="K581:L581"/>
    <mergeCell ref="M581:N581"/>
    <mergeCell ref="A580:B580"/>
    <mergeCell ref="C580:H580"/>
    <mergeCell ref="I580:J580"/>
    <mergeCell ref="K580:L580"/>
    <mergeCell ref="M578:N578"/>
    <mergeCell ref="A579:B579"/>
    <mergeCell ref="C579:H579"/>
    <mergeCell ref="I579:J579"/>
    <mergeCell ref="K579:L579"/>
    <mergeCell ref="M579:N579"/>
    <mergeCell ref="A578:B578"/>
    <mergeCell ref="C578:H578"/>
    <mergeCell ref="I578:J578"/>
    <mergeCell ref="K578:L578"/>
    <mergeCell ref="M576:N576"/>
    <mergeCell ref="A577:B577"/>
    <mergeCell ref="C577:H577"/>
    <mergeCell ref="I577:J577"/>
    <mergeCell ref="K577:L577"/>
    <mergeCell ref="M577:N577"/>
    <mergeCell ref="A576:B576"/>
    <mergeCell ref="C576:H576"/>
    <mergeCell ref="I576:J576"/>
    <mergeCell ref="K576:L576"/>
    <mergeCell ref="M574:N574"/>
    <mergeCell ref="A575:B575"/>
    <mergeCell ref="C575:H575"/>
    <mergeCell ref="I575:J575"/>
    <mergeCell ref="K575:L575"/>
    <mergeCell ref="M575:N575"/>
    <mergeCell ref="A574:B574"/>
    <mergeCell ref="C574:H574"/>
    <mergeCell ref="I574:J574"/>
    <mergeCell ref="K574:L574"/>
    <mergeCell ref="M572:N572"/>
    <mergeCell ref="A573:B573"/>
    <mergeCell ref="C573:H573"/>
    <mergeCell ref="I573:J573"/>
    <mergeCell ref="K573:L573"/>
    <mergeCell ref="M573:N573"/>
    <mergeCell ref="A572:B572"/>
    <mergeCell ref="C572:H572"/>
    <mergeCell ref="I572:J572"/>
    <mergeCell ref="K572:L572"/>
    <mergeCell ref="A571:H571"/>
    <mergeCell ref="I571:J571"/>
    <mergeCell ref="K571:L571"/>
    <mergeCell ref="M571:N571"/>
    <mergeCell ref="A570:H570"/>
    <mergeCell ref="I570:J570"/>
    <mergeCell ref="K570:L570"/>
    <mergeCell ref="M570:N570"/>
    <mergeCell ref="M568:N568"/>
    <mergeCell ref="A569:B569"/>
    <mergeCell ref="C569:H569"/>
    <mergeCell ref="I569:J569"/>
    <mergeCell ref="K569:L569"/>
    <mergeCell ref="M569:N569"/>
    <mergeCell ref="A568:B568"/>
    <mergeCell ref="C568:H568"/>
    <mergeCell ref="I568:J568"/>
    <mergeCell ref="K568:L568"/>
    <mergeCell ref="M566:N566"/>
    <mergeCell ref="A567:B567"/>
    <mergeCell ref="C567:H567"/>
    <mergeCell ref="I567:J567"/>
    <mergeCell ref="K567:L567"/>
    <mergeCell ref="M567:N567"/>
    <mergeCell ref="A566:B566"/>
    <mergeCell ref="C566:H566"/>
    <mergeCell ref="I566:J566"/>
    <mergeCell ref="K566:L566"/>
    <mergeCell ref="M564:N564"/>
    <mergeCell ref="A565:B565"/>
    <mergeCell ref="C565:H565"/>
    <mergeCell ref="I565:J565"/>
    <mergeCell ref="K565:L565"/>
    <mergeCell ref="M565:N565"/>
    <mergeCell ref="A564:B564"/>
    <mergeCell ref="C564:H564"/>
    <mergeCell ref="I564:J564"/>
    <mergeCell ref="K564:L564"/>
    <mergeCell ref="M562:N562"/>
    <mergeCell ref="A563:B563"/>
    <mergeCell ref="C563:H563"/>
    <mergeCell ref="I563:J563"/>
    <mergeCell ref="K563:L563"/>
    <mergeCell ref="M563:N563"/>
    <mergeCell ref="A562:B562"/>
    <mergeCell ref="C562:H562"/>
    <mergeCell ref="I562:J562"/>
    <mergeCell ref="K562:L562"/>
    <mergeCell ref="M560:N560"/>
    <mergeCell ref="A561:B561"/>
    <mergeCell ref="C561:H561"/>
    <mergeCell ref="I561:J561"/>
    <mergeCell ref="K561:L561"/>
    <mergeCell ref="M561:N561"/>
    <mergeCell ref="A560:B560"/>
    <mergeCell ref="C560:H560"/>
    <mergeCell ref="I560:J560"/>
    <mergeCell ref="K560:L560"/>
    <mergeCell ref="A559:H559"/>
    <mergeCell ref="I559:J559"/>
    <mergeCell ref="K559:L559"/>
    <mergeCell ref="M559:N559"/>
    <mergeCell ref="M557:N557"/>
    <mergeCell ref="A558:H558"/>
    <mergeCell ref="I558:J558"/>
    <mergeCell ref="K558:L558"/>
    <mergeCell ref="M558:N558"/>
    <mergeCell ref="A557:B557"/>
    <mergeCell ref="C557:H557"/>
    <mergeCell ref="I557:J557"/>
    <mergeCell ref="K557:L557"/>
    <mergeCell ref="M555:N555"/>
    <mergeCell ref="A556:B556"/>
    <mergeCell ref="C556:H556"/>
    <mergeCell ref="I556:J556"/>
    <mergeCell ref="K556:L556"/>
    <mergeCell ref="M556:N556"/>
    <mergeCell ref="A555:B555"/>
    <mergeCell ref="C555:H555"/>
    <mergeCell ref="I555:J555"/>
    <mergeCell ref="K555:L555"/>
    <mergeCell ref="M553:N553"/>
    <mergeCell ref="A554:B554"/>
    <mergeCell ref="C554:H554"/>
    <mergeCell ref="I554:J554"/>
    <mergeCell ref="K554:L554"/>
    <mergeCell ref="M554:N554"/>
    <mergeCell ref="A553:B553"/>
    <mergeCell ref="C553:H553"/>
    <mergeCell ref="I553:J553"/>
    <mergeCell ref="K553:L553"/>
    <mergeCell ref="A552:H552"/>
    <mergeCell ref="I552:J552"/>
    <mergeCell ref="K552:L552"/>
    <mergeCell ref="M552:N552"/>
    <mergeCell ref="A551:H551"/>
    <mergeCell ref="I551:J551"/>
    <mergeCell ref="K551:L551"/>
    <mergeCell ref="M551:N551"/>
    <mergeCell ref="M549:N549"/>
    <mergeCell ref="A550:B550"/>
    <mergeCell ref="C550:H550"/>
    <mergeCell ref="I550:J550"/>
    <mergeCell ref="K550:L550"/>
    <mergeCell ref="M550:N550"/>
    <mergeCell ref="A549:B549"/>
    <mergeCell ref="C549:H549"/>
    <mergeCell ref="I549:J549"/>
    <mergeCell ref="K549:L549"/>
    <mergeCell ref="M547:N547"/>
    <mergeCell ref="A548:B548"/>
    <mergeCell ref="C548:H548"/>
    <mergeCell ref="I548:J548"/>
    <mergeCell ref="K548:L548"/>
    <mergeCell ref="M548:N548"/>
    <mergeCell ref="A547:B547"/>
    <mergeCell ref="C547:H547"/>
    <mergeCell ref="I547:J547"/>
    <mergeCell ref="K547:L547"/>
    <mergeCell ref="A546:H546"/>
    <mergeCell ref="I546:J546"/>
    <mergeCell ref="K546:L546"/>
    <mergeCell ref="M546:N546"/>
    <mergeCell ref="A545:H545"/>
    <mergeCell ref="I545:J545"/>
    <mergeCell ref="K545:L545"/>
    <mergeCell ref="M545:N545"/>
    <mergeCell ref="M543:N543"/>
    <mergeCell ref="A544:B544"/>
    <mergeCell ref="C544:H544"/>
    <mergeCell ref="I544:J544"/>
    <mergeCell ref="K544:L544"/>
    <mergeCell ref="M544:N544"/>
    <mergeCell ref="A543:B543"/>
    <mergeCell ref="C543:H543"/>
    <mergeCell ref="I543:J543"/>
    <mergeCell ref="K543:L543"/>
    <mergeCell ref="M541:N541"/>
    <mergeCell ref="A542:B542"/>
    <mergeCell ref="C542:H542"/>
    <mergeCell ref="I542:J542"/>
    <mergeCell ref="K542:L542"/>
    <mergeCell ref="M542:N542"/>
    <mergeCell ref="A541:B541"/>
    <mergeCell ref="C541:H541"/>
    <mergeCell ref="I541:J541"/>
    <mergeCell ref="K541:L541"/>
    <mergeCell ref="A540:H540"/>
    <mergeCell ref="I540:J540"/>
    <mergeCell ref="K540:L540"/>
    <mergeCell ref="M540:N540"/>
    <mergeCell ref="A539:H539"/>
    <mergeCell ref="I539:J539"/>
    <mergeCell ref="K539:L539"/>
    <mergeCell ref="M539:N539"/>
    <mergeCell ref="M537:N537"/>
    <mergeCell ref="A538:B538"/>
    <mergeCell ref="C538:H538"/>
    <mergeCell ref="I538:J538"/>
    <mergeCell ref="K538:L538"/>
    <mergeCell ref="M538:N538"/>
    <mergeCell ref="A537:B537"/>
    <mergeCell ref="C537:H537"/>
    <mergeCell ref="I537:J537"/>
    <mergeCell ref="K537:L537"/>
    <mergeCell ref="A536:H536"/>
    <mergeCell ref="I536:J536"/>
    <mergeCell ref="K536:L536"/>
    <mergeCell ref="M536:N536"/>
    <mergeCell ref="M534:N534"/>
    <mergeCell ref="A535:H535"/>
    <mergeCell ref="I535:J535"/>
    <mergeCell ref="K535:L535"/>
    <mergeCell ref="M535:N535"/>
    <mergeCell ref="A534:B534"/>
    <mergeCell ref="C534:H534"/>
    <mergeCell ref="I534:J534"/>
    <mergeCell ref="K534:L534"/>
    <mergeCell ref="M532:N532"/>
    <mergeCell ref="A533:B533"/>
    <mergeCell ref="C533:H533"/>
    <mergeCell ref="I533:J533"/>
    <mergeCell ref="K533:L533"/>
    <mergeCell ref="M533:N533"/>
    <mergeCell ref="A532:B532"/>
    <mergeCell ref="C532:H532"/>
    <mergeCell ref="I532:J532"/>
    <mergeCell ref="K532:L532"/>
    <mergeCell ref="A531:H531"/>
    <mergeCell ref="I531:J531"/>
    <mergeCell ref="K531:L531"/>
    <mergeCell ref="M531:N531"/>
    <mergeCell ref="M529:N529"/>
    <mergeCell ref="A530:H530"/>
    <mergeCell ref="I530:J530"/>
    <mergeCell ref="K530:L530"/>
    <mergeCell ref="M530:N530"/>
    <mergeCell ref="A529:B529"/>
    <mergeCell ref="C529:H529"/>
    <mergeCell ref="I529:J529"/>
    <mergeCell ref="K529:L529"/>
    <mergeCell ref="M527:N527"/>
    <mergeCell ref="A528:B528"/>
    <mergeCell ref="C528:H528"/>
    <mergeCell ref="I528:J528"/>
    <mergeCell ref="K528:L528"/>
    <mergeCell ref="M528:N528"/>
    <mergeCell ref="A527:B527"/>
    <mergeCell ref="C527:H527"/>
    <mergeCell ref="I527:J527"/>
    <mergeCell ref="K527:L527"/>
    <mergeCell ref="A526:H526"/>
    <mergeCell ref="I526:J526"/>
    <mergeCell ref="K526:L526"/>
    <mergeCell ref="M526:N526"/>
    <mergeCell ref="M524:N524"/>
    <mergeCell ref="A525:H525"/>
    <mergeCell ref="I525:J525"/>
    <mergeCell ref="K525:L525"/>
    <mergeCell ref="M525:N525"/>
    <mergeCell ref="A524:B524"/>
    <mergeCell ref="C524:H524"/>
    <mergeCell ref="I524:J524"/>
    <mergeCell ref="K524:L524"/>
    <mergeCell ref="M522:N522"/>
    <mergeCell ref="A523:B523"/>
    <mergeCell ref="C523:H523"/>
    <mergeCell ref="I523:J523"/>
    <mergeCell ref="K523:L523"/>
    <mergeCell ref="M523:N523"/>
    <mergeCell ref="A522:B522"/>
    <mergeCell ref="C522:H522"/>
    <mergeCell ref="I522:J522"/>
    <mergeCell ref="K522:L522"/>
    <mergeCell ref="M518:N518"/>
    <mergeCell ref="A521:H521"/>
    <mergeCell ref="I521:J521"/>
    <mergeCell ref="K521:L521"/>
    <mergeCell ref="M521:N521"/>
    <mergeCell ref="M519:N519"/>
    <mergeCell ref="A520:H520"/>
    <mergeCell ref="I520:J520"/>
    <mergeCell ref="K520:L520"/>
    <mergeCell ref="M520:N520"/>
    <mergeCell ref="C519:H519"/>
    <mergeCell ref="I519:J519"/>
    <mergeCell ref="K519:L519"/>
    <mergeCell ref="A518:B518"/>
    <mergeCell ref="C518:H518"/>
    <mergeCell ref="I518:J518"/>
    <mergeCell ref="K518:L518"/>
    <mergeCell ref="A519:B519"/>
    <mergeCell ref="M516:N516"/>
    <mergeCell ref="A517:B517"/>
    <mergeCell ref="C517:H517"/>
    <mergeCell ref="I517:J517"/>
    <mergeCell ref="K517:L517"/>
    <mergeCell ref="M517:N517"/>
    <mergeCell ref="A516:B516"/>
    <mergeCell ref="C516:H516"/>
    <mergeCell ref="I516:J516"/>
    <mergeCell ref="K516:L516"/>
    <mergeCell ref="M514:N514"/>
    <mergeCell ref="A515:B515"/>
    <mergeCell ref="C515:H515"/>
    <mergeCell ref="I515:J515"/>
    <mergeCell ref="K515:L515"/>
    <mergeCell ref="M515:N515"/>
    <mergeCell ref="A514:B514"/>
    <mergeCell ref="C514:H514"/>
    <mergeCell ref="I514:J514"/>
    <mergeCell ref="K514:L514"/>
    <mergeCell ref="A513:H513"/>
    <mergeCell ref="I513:J513"/>
    <mergeCell ref="K513:L513"/>
    <mergeCell ref="M513:N513"/>
    <mergeCell ref="M511:N511"/>
    <mergeCell ref="A512:H512"/>
    <mergeCell ref="I512:J512"/>
    <mergeCell ref="K512:L512"/>
    <mergeCell ref="M512:N512"/>
    <mergeCell ref="A511:B511"/>
    <mergeCell ref="C511:H511"/>
    <mergeCell ref="I511:J511"/>
    <mergeCell ref="K511:L511"/>
    <mergeCell ref="M509:N509"/>
    <mergeCell ref="A510:B510"/>
    <mergeCell ref="C510:H510"/>
    <mergeCell ref="I510:J510"/>
    <mergeCell ref="K510:L510"/>
    <mergeCell ref="M510:N510"/>
    <mergeCell ref="A509:B509"/>
    <mergeCell ref="C509:H509"/>
    <mergeCell ref="I509:J509"/>
    <mergeCell ref="K509:L509"/>
    <mergeCell ref="A508:H508"/>
    <mergeCell ref="I508:J508"/>
    <mergeCell ref="K508:L508"/>
    <mergeCell ref="M508:N508"/>
    <mergeCell ref="M506:N506"/>
    <mergeCell ref="A507:H507"/>
    <mergeCell ref="I507:J507"/>
    <mergeCell ref="K507:L507"/>
    <mergeCell ref="M507:N507"/>
    <mergeCell ref="A506:B506"/>
    <mergeCell ref="C506:H506"/>
    <mergeCell ref="I506:J506"/>
    <mergeCell ref="K506:L506"/>
    <mergeCell ref="M504:N504"/>
    <mergeCell ref="A505:B505"/>
    <mergeCell ref="C505:H505"/>
    <mergeCell ref="I505:J505"/>
    <mergeCell ref="K505:L505"/>
    <mergeCell ref="M505:N505"/>
    <mergeCell ref="A504:B504"/>
    <mergeCell ref="C504:H504"/>
    <mergeCell ref="I504:J504"/>
    <mergeCell ref="K504:L504"/>
    <mergeCell ref="A503:H503"/>
    <mergeCell ref="I503:J503"/>
    <mergeCell ref="K503:L503"/>
    <mergeCell ref="M503:N503"/>
    <mergeCell ref="M501:N501"/>
    <mergeCell ref="A502:H502"/>
    <mergeCell ref="I502:J502"/>
    <mergeCell ref="K502:L502"/>
    <mergeCell ref="M502:N502"/>
    <mergeCell ref="A501:B501"/>
    <mergeCell ref="C501:H501"/>
    <mergeCell ref="I501:J501"/>
    <mergeCell ref="K501:L501"/>
    <mergeCell ref="M499:N499"/>
    <mergeCell ref="A500:B500"/>
    <mergeCell ref="C500:H500"/>
    <mergeCell ref="I500:J500"/>
    <mergeCell ref="K500:L500"/>
    <mergeCell ref="M500:N500"/>
    <mergeCell ref="A499:B499"/>
    <mergeCell ref="C499:H499"/>
    <mergeCell ref="I499:J499"/>
    <mergeCell ref="K499:L499"/>
    <mergeCell ref="A498:H498"/>
    <mergeCell ref="I498:J498"/>
    <mergeCell ref="K498:L498"/>
    <mergeCell ref="M498:N498"/>
    <mergeCell ref="A497:H497"/>
    <mergeCell ref="I497:J497"/>
    <mergeCell ref="K497:L497"/>
    <mergeCell ref="M497:N497"/>
    <mergeCell ref="M495:N495"/>
    <mergeCell ref="A496:B496"/>
    <mergeCell ref="C496:H496"/>
    <mergeCell ref="I496:J496"/>
    <mergeCell ref="K496:L496"/>
    <mergeCell ref="M496:N496"/>
    <mergeCell ref="A495:B495"/>
    <mergeCell ref="C495:H495"/>
    <mergeCell ref="I495:J495"/>
    <mergeCell ref="K495:L495"/>
    <mergeCell ref="M493:N493"/>
    <mergeCell ref="A494:B494"/>
    <mergeCell ref="C494:H494"/>
    <mergeCell ref="I494:J494"/>
    <mergeCell ref="K494:L494"/>
    <mergeCell ref="M494:N494"/>
    <mergeCell ref="A493:B493"/>
    <mergeCell ref="C493:H493"/>
    <mergeCell ref="I493:J493"/>
    <mergeCell ref="K493:L493"/>
    <mergeCell ref="M491:N491"/>
    <mergeCell ref="A492:B492"/>
    <mergeCell ref="C492:H492"/>
    <mergeCell ref="I492:J492"/>
    <mergeCell ref="K492:L492"/>
    <mergeCell ref="M492:N492"/>
    <mergeCell ref="A491:B491"/>
    <mergeCell ref="C491:H491"/>
    <mergeCell ref="I491:J491"/>
    <mergeCell ref="K491:L491"/>
    <mergeCell ref="A490:H490"/>
    <mergeCell ref="I490:J490"/>
    <mergeCell ref="K490:L490"/>
    <mergeCell ref="M490:N490"/>
    <mergeCell ref="M488:N488"/>
    <mergeCell ref="A489:H489"/>
    <mergeCell ref="I489:J489"/>
    <mergeCell ref="K489:L489"/>
    <mergeCell ref="M489:N489"/>
    <mergeCell ref="A488:B488"/>
    <mergeCell ref="C488:H488"/>
    <mergeCell ref="I488:J488"/>
    <mergeCell ref="K488:L488"/>
    <mergeCell ref="M486:N486"/>
    <mergeCell ref="A487:B487"/>
    <mergeCell ref="C487:H487"/>
    <mergeCell ref="I487:J487"/>
    <mergeCell ref="K487:L487"/>
    <mergeCell ref="M487:N487"/>
    <mergeCell ref="A486:B486"/>
    <mergeCell ref="C486:H486"/>
    <mergeCell ref="I486:J486"/>
    <mergeCell ref="K486:L486"/>
    <mergeCell ref="A485:H485"/>
    <mergeCell ref="I485:J485"/>
    <mergeCell ref="K485:L485"/>
    <mergeCell ref="M485:N485"/>
    <mergeCell ref="A484:H484"/>
    <mergeCell ref="I484:J484"/>
    <mergeCell ref="K484:L484"/>
    <mergeCell ref="M484:N484"/>
    <mergeCell ref="M482:N482"/>
    <mergeCell ref="A483:B483"/>
    <mergeCell ref="C483:H483"/>
    <mergeCell ref="I483:J483"/>
    <mergeCell ref="K483:L483"/>
    <mergeCell ref="M483:N483"/>
    <mergeCell ref="A482:B482"/>
    <mergeCell ref="C482:H482"/>
    <mergeCell ref="I482:J482"/>
    <mergeCell ref="K482:L482"/>
    <mergeCell ref="M480:N480"/>
    <mergeCell ref="A481:B481"/>
    <mergeCell ref="C481:H481"/>
    <mergeCell ref="I481:J481"/>
    <mergeCell ref="K481:L481"/>
    <mergeCell ref="M481:N481"/>
    <mergeCell ref="A480:B480"/>
    <mergeCell ref="C480:H480"/>
    <mergeCell ref="I480:J480"/>
    <mergeCell ref="K480:L480"/>
    <mergeCell ref="M478:N478"/>
    <mergeCell ref="A479:B479"/>
    <mergeCell ref="C479:H479"/>
    <mergeCell ref="I479:J479"/>
    <mergeCell ref="K479:L479"/>
    <mergeCell ref="M479:N479"/>
    <mergeCell ref="A478:B478"/>
    <mergeCell ref="C478:H478"/>
    <mergeCell ref="I478:J478"/>
    <mergeCell ref="K478:L478"/>
    <mergeCell ref="M476:N476"/>
    <mergeCell ref="A477:B477"/>
    <mergeCell ref="C477:H477"/>
    <mergeCell ref="I477:J477"/>
    <mergeCell ref="K477:L477"/>
    <mergeCell ref="M477:N477"/>
    <mergeCell ref="A476:B476"/>
    <mergeCell ref="C476:H476"/>
    <mergeCell ref="I476:J476"/>
    <mergeCell ref="K476:L476"/>
    <mergeCell ref="M474:N474"/>
    <mergeCell ref="A475:B475"/>
    <mergeCell ref="C475:H475"/>
    <mergeCell ref="I475:J475"/>
    <mergeCell ref="K475:L475"/>
    <mergeCell ref="M475:N475"/>
    <mergeCell ref="A474:B474"/>
    <mergeCell ref="C474:H474"/>
    <mergeCell ref="I474:J474"/>
    <mergeCell ref="K474:L474"/>
    <mergeCell ref="M472:N472"/>
    <mergeCell ref="A473:B473"/>
    <mergeCell ref="C473:H473"/>
    <mergeCell ref="I473:J473"/>
    <mergeCell ref="K473:L473"/>
    <mergeCell ref="M473:N473"/>
    <mergeCell ref="A472:B472"/>
    <mergeCell ref="C472:H472"/>
    <mergeCell ref="I472:J472"/>
    <mergeCell ref="K472:L472"/>
    <mergeCell ref="M470:N470"/>
    <mergeCell ref="A471:B471"/>
    <mergeCell ref="C471:H471"/>
    <mergeCell ref="I471:J471"/>
    <mergeCell ref="K471:L471"/>
    <mergeCell ref="M471:N471"/>
    <mergeCell ref="A470:B470"/>
    <mergeCell ref="C470:H470"/>
    <mergeCell ref="I470:J470"/>
    <mergeCell ref="K470:L470"/>
    <mergeCell ref="M468:N468"/>
    <mergeCell ref="A469:B469"/>
    <mergeCell ref="C469:H469"/>
    <mergeCell ref="I469:J469"/>
    <mergeCell ref="K469:L469"/>
    <mergeCell ref="M469:N469"/>
    <mergeCell ref="A468:B468"/>
    <mergeCell ref="C468:H468"/>
    <mergeCell ref="I468:J468"/>
    <mergeCell ref="K468:L468"/>
    <mergeCell ref="A467:H467"/>
    <mergeCell ref="I467:J467"/>
    <mergeCell ref="K467:L467"/>
    <mergeCell ref="M467:N467"/>
    <mergeCell ref="M465:N465"/>
    <mergeCell ref="A466:H466"/>
    <mergeCell ref="I466:J466"/>
    <mergeCell ref="K466:L466"/>
    <mergeCell ref="M466:N466"/>
    <mergeCell ref="A465:B465"/>
    <mergeCell ref="C465:H465"/>
    <mergeCell ref="I465:J465"/>
    <mergeCell ref="K465:L465"/>
    <mergeCell ref="M463:N463"/>
    <mergeCell ref="A464:B464"/>
    <mergeCell ref="C464:H464"/>
    <mergeCell ref="I464:J464"/>
    <mergeCell ref="K464:L464"/>
    <mergeCell ref="M464:N464"/>
    <mergeCell ref="A463:B463"/>
    <mergeCell ref="C463:H463"/>
    <mergeCell ref="I463:J463"/>
    <mergeCell ref="K463:L463"/>
    <mergeCell ref="M461:N461"/>
    <mergeCell ref="A462:B462"/>
    <mergeCell ref="C462:H462"/>
    <mergeCell ref="I462:J462"/>
    <mergeCell ref="K462:L462"/>
    <mergeCell ref="M462:N462"/>
    <mergeCell ref="A461:B461"/>
    <mergeCell ref="C461:H461"/>
    <mergeCell ref="I461:J461"/>
    <mergeCell ref="K461:L461"/>
    <mergeCell ref="M459:N459"/>
    <mergeCell ref="A460:B460"/>
    <mergeCell ref="C460:H460"/>
    <mergeCell ref="I460:J460"/>
    <mergeCell ref="K460:L460"/>
    <mergeCell ref="M460:N460"/>
    <mergeCell ref="A459:B459"/>
    <mergeCell ref="C459:H459"/>
    <mergeCell ref="I459:J459"/>
    <mergeCell ref="K459:L459"/>
    <mergeCell ref="M457:N457"/>
    <mergeCell ref="A458:B458"/>
    <mergeCell ref="C458:H458"/>
    <mergeCell ref="I458:J458"/>
    <mergeCell ref="K458:L458"/>
    <mergeCell ref="M458:N458"/>
    <mergeCell ref="A457:B457"/>
    <mergeCell ref="C457:H457"/>
    <mergeCell ref="I457:J457"/>
    <mergeCell ref="K457:L457"/>
    <mergeCell ref="M455:N455"/>
    <mergeCell ref="A456:B456"/>
    <mergeCell ref="C456:H456"/>
    <mergeCell ref="I456:J456"/>
    <mergeCell ref="K456:L456"/>
    <mergeCell ref="M456:N456"/>
    <mergeCell ref="A455:B455"/>
    <mergeCell ref="C455:H455"/>
    <mergeCell ref="I455:J455"/>
    <mergeCell ref="K455:L455"/>
    <mergeCell ref="M453:N453"/>
    <mergeCell ref="A454:B454"/>
    <mergeCell ref="C454:H454"/>
    <mergeCell ref="I454:J454"/>
    <mergeCell ref="K454:L454"/>
    <mergeCell ref="M454:N454"/>
    <mergeCell ref="A453:B453"/>
    <mergeCell ref="C453:H453"/>
    <mergeCell ref="I453:J453"/>
    <mergeCell ref="K453:L453"/>
    <mergeCell ref="M451:N451"/>
    <mergeCell ref="A452:B452"/>
    <mergeCell ref="C452:H452"/>
    <mergeCell ref="I452:J452"/>
    <mergeCell ref="K452:L452"/>
    <mergeCell ref="M452:N452"/>
    <mergeCell ref="A451:B451"/>
    <mergeCell ref="C451:H451"/>
    <mergeCell ref="I451:J451"/>
    <mergeCell ref="K451:L451"/>
    <mergeCell ref="M449:N449"/>
    <mergeCell ref="A450:B450"/>
    <mergeCell ref="C450:H450"/>
    <mergeCell ref="I450:J450"/>
    <mergeCell ref="K450:L450"/>
    <mergeCell ref="M450:N450"/>
    <mergeCell ref="A449:B449"/>
    <mergeCell ref="C449:H449"/>
    <mergeCell ref="I449:J449"/>
    <mergeCell ref="K449:L449"/>
    <mergeCell ref="M447:N447"/>
    <mergeCell ref="A448:B448"/>
    <mergeCell ref="C448:H448"/>
    <mergeCell ref="I448:J448"/>
    <mergeCell ref="K448:L448"/>
    <mergeCell ref="M448:N448"/>
    <mergeCell ref="A447:B447"/>
    <mergeCell ref="C447:H447"/>
    <mergeCell ref="I447:J447"/>
    <mergeCell ref="K447:L447"/>
    <mergeCell ref="M445:N445"/>
    <mergeCell ref="A446:B446"/>
    <mergeCell ref="C446:H446"/>
    <mergeCell ref="I446:J446"/>
    <mergeCell ref="K446:L446"/>
    <mergeCell ref="M446:N446"/>
    <mergeCell ref="A445:B445"/>
    <mergeCell ref="C445:H445"/>
    <mergeCell ref="I445:J445"/>
    <mergeCell ref="K445:L445"/>
    <mergeCell ref="M443:N443"/>
    <mergeCell ref="A444:B444"/>
    <mergeCell ref="C444:H444"/>
    <mergeCell ref="I444:J444"/>
    <mergeCell ref="K444:L444"/>
    <mergeCell ref="M444:N444"/>
    <mergeCell ref="A443:B443"/>
    <mergeCell ref="C443:H443"/>
    <mergeCell ref="I443:J443"/>
    <mergeCell ref="K443:L443"/>
    <mergeCell ref="M441:N441"/>
    <mergeCell ref="A442:B442"/>
    <mergeCell ref="C442:H442"/>
    <mergeCell ref="I442:J442"/>
    <mergeCell ref="K442:L442"/>
    <mergeCell ref="M442:N442"/>
    <mergeCell ref="A441:B441"/>
    <mergeCell ref="C441:H441"/>
    <mergeCell ref="I441:J441"/>
    <mergeCell ref="K441:L441"/>
    <mergeCell ref="M439:N439"/>
    <mergeCell ref="A440:B440"/>
    <mergeCell ref="C440:H440"/>
    <mergeCell ref="I440:J440"/>
    <mergeCell ref="K440:L440"/>
    <mergeCell ref="M440:N440"/>
    <mergeCell ref="A439:B439"/>
    <mergeCell ref="C439:H439"/>
    <mergeCell ref="I439:J439"/>
    <mergeCell ref="K439:L439"/>
    <mergeCell ref="M437:N437"/>
    <mergeCell ref="A438:B438"/>
    <mergeCell ref="C438:H438"/>
    <mergeCell ref="I438:J438"/>
    <mergeCell ref="K438:L438"/>
    <mergeCell ref="M438:N438"/>
    <mergeCell ref="A437:B437"/>
    <mergeCell ref="C437:H437"/>
    <mergeCell ref="I437:J437"/>
    <mergeCell ref="K437:L437"/>
    <mergeCell ref="M435:N435"/>
    <mergeCell ref="A436:B436"/>
    <mergeCell ref="C436:H436"/>
    <mergeCell ref="I436:J436"/>
    <mergeCell ref="K436:L436"/>
    <mergeCell ref="M436:N436"/>
    <mergeCell ref="A435:B435"/>
    <mergeCell ref="C435:H435"/>
    <mergeCell ref="I435:J435"/>
    <mergeCell ref="K435:L435"/>
    <mergeCell ref="M433:N433"/>
    <mergeCell ref="A434:B434"/>
    <mergeCell ref="C434:H434"/>
    <mergeCell ref="I434:J434"/>
    <mergeCell ref="K434:L434"/>
    <mergeCell ref="M434:N434"/>
    <mergeCell ref="A433:B433"/>
    <mergeCell ref="C433:H433"/>
    <mergeCell ref="I433:J433"/>
    <mergeCell ref="K433:L433"/>
    <mergeCell ref="M429:N429"/>
    <mergeCell ref="A432:H432"/>
    <mergeCell ref="I432:J432"/>
    <mergeCell ref="K432:L432"/>
    <mergeCell ref="M432:N432"/>
    <mergeCell ref="M430:N430"/>
    <mergeCell ref="A431:H431"/>
    <mergeCell ref="I431:J431"/>
    <mergeCell ref="K431:L431"/>
    <mergeCell ref="M431:N431"/>
    <mergeCell ref="I428:J428"/>
    <mergeCell ref="K428:L428"/>
    <mergeCell ref="C430:H430"/>
    <mergeCell ref="I430:J430"/>
    <mergeCell ref="K430:L430"/>
    <mergeCell ref="A429:B429"/>
    <mergeCell ref="C429:H429"/>
    <mergeCell ref="I429:J429"/>
    <mergeCell ref="K429:L429"/>
    <mergeCell ref="A430:B430"/>
    <mergeCell ref="M428:N428"/>
    <mergeCell ref="A428:H428"/>
    <mergeCell ref="A427:H427"/>
    <mergeCell ref="I427:J427"/>
    <mergeCell ref="K427:L427"/>
    <mergeCell ref="M427:N427"/>
    <mergeCell ref="A426:H426"/>
    <mergeCell ref="I426:J426"/>
    <mergeCell ref="K426:L426"/>
    <mergeCell ref="M426:N426"/>
    <mergeCell ref="A425:H425"/>
    <mergeCell ref="I425:J425"/>
    <mergeCell ref="K425:L425"/>
    <mergeCell ref="M425:N425"/>
    <mergeCell ref="A424:H424"/>
    <mergeCell ref="I424:J424"/>
    <mergeCell ref="K424:L424"/>
    <mergeCell ref="M424:N424"/>
    <mergeCell ref="A423:H423"/>
    <mergeCell ref="I423:J423"/>
    <mergeCell ref="K423:L423"/>
    <mergeCell ref="M423:N423"/>
    <mergeCell ref="A422:H422"/>
    <mergeCell ref="I422:J422"/>
    <mergeCell ref="K422:L422"/>
    <mergeCell ref="M422:N422"/>
    <mergeCell ref="A421:H421"/>
    <mergeCell ref="I421:J421"/>
    <mergeCell ref="K421:L421"/>
    <mergeCell ref="M421:N421"/>
    <mergeCell ref="A420:H420"/>
    <mergeCell ref="I420:J420"/>
    <mergeCell ref="K420:L420"/>
    <mergeCell ref="M420:N420"/>
    <mergeCell ref="A419:H419"/>
    <mergeCell ref="I419:J419"/>
    <mergeCell ref="K419:L419"/>
    <mergeCell ref="M419:N419"/>
    <mergeCell ref="A418:H418"/>
    <mergeCell ref="I418:J418"/>
    <mergeCell ref="K418:L418"/>
    <mergeCell ref="M418:N418"/>
    <mergeCell ref="A417:H417"/>
    <mergeCell ref="I417:J417"/>
    <mergeCell ref="K417:L417"/>
    <mergeCell ref="M417:N417"/>
    <mergeCell ref="A416:H416"/>
    <mergeCell ref="I416:J416"/>
    <mergeCell ref="K416:L416"/>
    <mergeCell ref="M416:N416"/>
    <mergeCell ref="A415:H415"/>
    <mergeCell ref="I415:J415"/>
    <mergeCell ref="K415:L415"/>
    <mergeCell ref="M415:N415"/>
    <mergeCell ref="A414:H414"/>
    <mergeCell ref="I414:J414"/>
    <mergeCell ref="K414:L414"/>
    <mergeCell ref="M414:N414"/>
    <mergeCell ref="M412:N412"/>
    <mergeCell ref="A413:B413"/>
    <mergeCell ref="C413:H413"/>
    <mergeCell ref="I413:J413"/>
    <mergeCell ref="K413:L413"/>
    <mergeCell ref="M413:N413"/>
    <mergeCell ref="A412:B412"/>
    <mergeCell ref="C412:H412"/>
    <mergeCell ref="I412:J412"/>
    <mergeCell ref="K412:L412"/>
    <mergeCell ref="A411:H411"/>
    <mergeCell ref="I411:J411"/>
    <mergeCell ref="K411:L411"/>
    <mergeCell ref="M411:N411"/>
    <mergeCell ref="M409:N409"/>
    <mergeCell ref="A410:H410"/>
    <mergeCell ref="I410:J410"/>
    <mergeCell ref="K410:L410"/>
    <mergeCell ref="M410:N410"/>
    <mergeCell ref="A409:B409"/>
    <mergeCell ref="C409:H409"/>
    <mergeCell ref="I409:J409"/>
    <mergeCell ref="K409:L409"/>
    <mergeCell ref="M407:N407"/>
    <mergeCell ref="A408:B408"/>
    <mergeCell ref="C408:H408"/>
    <mergeCell ref="I408:J408"/>
    <mergeCell ref="K408:L408"/>
    <mergeCell ref="M408:N408"/>
    <mergeCell ref="A407:B407"/>
    <mergeCell ref="C407:H407"/>
    <mergeCell ref="I407:J407"/>
    <mergeCell ref="K407:L407"/>
    <mergeCell ref="A406:H406"/>
    <mergeCell ref="I406:J406"/>
    <mergeCell ref="K406:L406"/>
    <mergeCell ref="M406:N406"/>
    <mergeCell ref="A405:H405"/>
    <mergeCell ref="I405:J405"/>
    <mergeCell ref="K405:L405"/>
    <mergeCell ref="M405:N405"/>
    <mergeCell ref="M403:N403"/>
    <mergeCell ref="A404:B404"/>
    <mergeCell ref="C404:H404"/>
    <mergeCell ref="I404:J404"/>
    <mergeCell ref="K404:L404"/>
    <mergeCell ref="M404:N404"/>
    <mergeCell ref="A403:B403"/>
    <mergeCell ref="C403:H403"/>
    <mergeCell ref="I403:J403"/>
    <mergeCell ref="K403:L403"/>
    <mergeCell ref="M401:N401"/>
    <mergeCell ref="A402:B402"/>
    <mergeCell ref="C402:H402"/>
    <mergeCell ref="I402:J402"/>
    <mergeCell ref="K402:L402"/>
    <mergeCell ref="M402:N402"/>
    <mergeCell ref="A401:B401"/>
    <mergeCell ref="C401:H401"/>
    <mergeCell ref="I401:J401"/>
    <mergeCell ref="K401:L401"/>
    <mergeCell ref="M399:N399"/>
    <mergeCell ref="A400:B400"/>
    <mergeCell ref="C400:H400"/>
    <mergeCell ref="I400:J400"/>
    <mergeCell ref="K400:L400"/>
    <mergeCell ref="M400:N400"/>
    <mergeCell ref="A399:B399"/>
    <mergeCell ref="C399:H399"/>
    <mergeCell ref="I399:J399"/>
    <mergeCell ref="K399:L399"/>
    <mergeCell ref="M397:N397"/>
    <mergeCell ref="A398:B398"/>
    <mergeCell ref="C398:H398"/>
    <mergeCell ref="I398:J398"/>
    <mergeCell ref="K398:L398"/>
    <mergeCell ref="M398:N398"/>
    <mergeCell ref="A397:B397"/>
    <mergeCell ref="C397:H397"/>
    <mergeCell ref="I397:J397"/>
    <mergeCell ref="K397:L397"/>
    <mergeCell ref="M395:N395"/>
    <mergeCell ref="A396:B396"/>
    <mergeCell ref="C396:H396"/>
    <mergeCell ref="I396:J396"/>
    <mergeCell ref="K396:L396"/>
    <mergeCell ref="M396:N396"/>
    <mergeCell ref="A395:B395"/>
    <mergeCell ref="C395:H395"/>
    <mergeCell ref="I395:J395"/>
    <mergeCell ref="K395:L395"/>
    <mergeCell ref="M393:N393"/>
    <mergeCell ref="A394:B394"/>
    <mergeCell ref="C394:H394"/>
    <mergeCell ref="I394:J394"/>
    <mergeCell ref="K394:L394"/>
    <mergeCell ref="M394:N394"/>
    <mergeCell ref="A393:B393"/>
    <mergeCell ref="C393:H393"/>
    <mergeCell ref="I393:J393"/>
    <mergeCell ref="K393:L393"/>
    <mergeCell ref="M391:N391"/>
    <mergeCell ref="A392:B392"/>
    <mergeCell ref="C392:H392"/>
    <mergeCell ref="I392:J392"/>
    <mergeCell ref="K392:L392"/>
    <mergeCell ref="M392:N392"/>
    <mergeCell ref="A391:B391"/>
    <mergeCell ref="C391:H391"/>
    <mergeCell ref="I391:J391"/>
    <mergeCell ref="K391:L391"/>
    <mergeCell ref="M389:N389"/>
    <mergeCell ref="A390:B390"/>
    <mergeCell ref="C390:H390"/>
    <mergeCell ref="I390:J390"/>
    <mergeCell ref="K390:L390"/>
    <mergeCell ref="M390:N390"/>
    <mergeCell ref="A389:B389"/>
    <mergeCell ref="C389:H389"/>
    <mergeCell ref="I389:J389"/>
    <mergeCell ref="K389:L389"/>
    <mergeCell ref="A388:H388"/>
    <mergeCell ref="I388:J388"/>
    <mergeCell ref="K388:L388"/>
    <mergeCell ref="M388:N388"/>
    <mergeCell ref="A387:H387"/>
    <mergeCell ref="I387:J387"/>
    <mergeCell ref="K387:L387"/>
    <mergeCell ref="M387:N387"/>
    <mergeCell ref="M385:N385"/>
    <mergeCell ref="A386:B386"/>
    <mergeCell ref="C386:H386"/>
    <mergeCell ref="I386:J386"/>
    <mergeCell ref="K386:L386"/>
    <mergeCell ref="M386:N386"/>
    <mergeCell ref="A385:B385"/>
    <mergeCell ref="C385:H385"/>
    <mergeCell ref="I385:J385"/>
    <mergeCell ref="K385:L385"/>
    <mergeCell ref="M383:N383"/>
    <mergeCell ref="A384:B384"/>
    <mergeCell ref="C384:H384"/>
    <mergeCell ref="I384:J384"/>
    <mergeCell ref="K384:L384"/>
    <mergeCell ref="M384:N384"/>
    <mergeCell ref="A383:B383"/>
    <mergeCell ref="C383:H383"/>
    <mergeCell ref="I383:J383"/>
    <mergeCell ref="K383:L383"/>
    <mergeCell ref="A382:H382"/>
    <mergeCell ref="I382:J382"/>
    <mergeCell ref="K382:L382"/>
    <mergeCell ref="M382:N382"/>
    <mergeCell ref="A381:H381"/>
    <mergeCell ref="I381:J381"/>
    <mergeCell ref="K381:L381"/>
    <mergeCell ref="M381:N381"/>
    <mergeCell ref="M379:N379"/>
    <mergeCell ref="A380:B380"/>
    <mergeCell ref="C380:H380"/>
    <mergeCell ref="I380:J380"/>
    <mergeCell ref="K380:L380"/>
    <mergeCell ref="M380:N380"/>
    <mergeCell ref="A379:B379"/>
    <mergeCell ref="C379:H379"/>
    <mergeCell ref="I379:J379"/>
    <mergeCell ref="K379:L379"/>
    <mergeCell ref="M377:N377"/>
    <mergeCell ref="A378:B378"/>
    <mergeCell ref="C378:H378"/>
    <mergeCell ref="I378:J378"/>
    <mergeCell ref="K378:L378"/>
    <mergeCell ref="M378:N378"/>
    <mergeCell ref="A377:B377"/>
    <mergeCell ref="C377:H377"/>
    <mergeCell ref="I377:J377"/>
    <mergeCell ref="K377:L377"/>
    <mergeCell ref="M375:N375"/>
    <mergeCell ref="A376:B376"/>
    <mergeCell ref="C376:H376"/>
    <mergeCell ref="I376:J376"/>
    <mergeCell ref="K376:L376"/>
    <mergeCell ref="M376:N376"/>
    <mergeCell ref="A375:B375"/>
    <mergeCell ref="C375:H375"/>
    <mergeCell ref="I375:J375"/>
    <mergeCell ref="K375:L375"/>
    <mergeCell ref="A374:H374"/>
    <mergeCell ref="I374:J374"/>
    <mergeCell ref="K374:L374"/>
    <mergeCell ref="M374:N374"/>
    <mergeCell ref="M372:N372"/>
    <mergeCell ref="A373:H373"/>
    <mergeCell ref="I373:J373"/>
    <mergeCell ref="K373:L373"/>
    <mergeCell ref="M373:N373"/>
    <mergeCell ref="A372:B372"/>
    <mergeCell ref="C372:H372"/>
    <mergeCell ref="I372:J372"/>
    <mergeCell ref="K372:L372"/>
    <mergeCell ref="M370:N370"/>
    <mergeCell ref="A371:B371"/>
    <mergeCell ref="C371:H371"/>
    <mergeCell ref="I371:J371"/>
    <mergeCell ref="K371:L371"/>
    <mergeCell ref="M371:N371"/>
    <mergeCell ref="A370:B370"/>
    <mergeCell ref="C370:H370"/>
    <mergeCell ref="I370:J370"/>
    <mergeCell ref="K370:L370"/>
    <mergeCell ref="M368:N368"/>
    <mergeCell ref="A369:B369"/>
    <mergeCell ref="C369:H369"/>
    <mergeCell ref="I369:J369"/>
    <mergeCell ref="K369:L369"/>
    <mergeCell ref="M369:N369"/>
    <mergeCell ref="A368:B368"/>
    <mergeCell ref="C368:H368"/>
    <mergeCell ref="I368:J368"/>
    <mergeCell ref="K368:L368"/>
    <mergeCell ref="A367:H367"/>
    <mergeCell ref="I367:J367"/>
    <mergeCell ref="K367:L367"/>
    <mergeCell ref="M367:N367"/>
    <mergeCell ref="A366:H366"/>
    <mergeCell ref="I366:J366"/>
    <mergeCell ref="K366:L366"/>
    <mergeCell ref="M366:N366"/>
    <mergeCell ref="M364:N364"/>
    <mergeCell ref="A365:B365"/>
    <mergeCell ref="C365:H365"/>
    <mergeCell ref="I365:J365"/>
    <mergeCell ref="K365:L365"/>
    <mergeCell ref="M365:N365"/>
    <mergeCell ref="A364:B364"/>
    <mergeCell ref="C364:H364"/>
    <mergeCell ref="I364:J364"/>
    <mergeCell ref="K364:L364"/>
    <mergeCell ref="M362:N362"/>
    <mergeCell ref="A363:B363"/>
    <mergeCell ref="C363:H363"/>
    <mergeCell ref="I363:J363"/>
    <mergeCell ref="K363:L363"/>
    <mergeCell ref="M363:N363"/>
    <mergeCell ref="A362:B362"/>
    <mergeCell ref="C362:H362"/>
    <mergeCell ref="I362:J362"/>
    <mergeCell ref="K362:L362"/>
    <mergeCell ref="M360:N360"/>
    <mergeCell ref="A361:B361"/>
    <mergeCell ref="C361:H361"/>
    <mergeCell ref="I361:J361"/>
    <mergeCell ref="K361:L361"/>
    <mergeCell ref="M361:N361"/>
    <mergeCell ref="A360:B360"/>
    <mergeCell ref="C360:H360"/>
    <mergeCell ref="I360:J360"/>
    <mergeCell ref="K360:L360"/>
    <mergeCell ref="A359:H359"/>
    <mergeCell ref="I359:J359"/>
    <mergeCell ref="K359:L359"/>
    <mergeCell ref="M359:N359"/>
    <mergeCell ref="A358:H358"/>
    <mergeCell ref="I358:J358"/>
    <mergeCell ref="K358:L358"/>
    <mergeCell ref="M358:N358"/>
    <mergeCell ref="M356:N356"/>
    <mergeCell ref="A357:B357"/>
    <mergeCell ref="C357:H357"/>
    <mergeCell ref="I357:J357"/>
    <mergeCell ref="K357:L357"/>
    <mergeCell ref="M357:N357"/>
    <mergeCell ref="A356:B356"/>
    <mergeCell ref="C356:H356"/>
    <mergeCell ref="I356:J356"/>
    <mergeCell ref="K356:L356"/>
    <mergeCell ref="M354:N354"/>
    <mergeCell ref="A355:B355"/>
    <mergeCell ref="C355:H355"/>
    <mergeCell ref="I355:J355"/>
    <mergeCell ref="K355:L355"/>
    <mergeCell ref="M355:N355"/>
    <mergeCell ref="A354:B354"/>
    <mergeCell ref="C354:H354"/>
    <mergeCell ref="I354:J354"/>
    <mergeCell ref="K354:L354"/>
    <mergeCell ref="M352:N352"/>
    <mergeCell ref="A353:B353"/>
    <mergeCell ref="C353:H353"/>
    <mergeCell ref="I353:J353"/>
    <mergeCell ref="K353:L353"/>
    <mergeCell ref="M353:N353"/>
    <mergeCell ref="A352:B352"/>
    <mergeCell ref="C352:H352"/>
    <mergeCell ref="I352:J352"/>
    <mergeCell ref="K352:L352"/>
    <mergeCell ref="M350:N350"/>
    <mergeCell ref="A351:B351"/>
    <mergeCell ref="C351:H351"/>
    <mergeCell ref="I351:J351"/>
    <mergeCell ref="K351:L351"/>
    <mergeCell ref="M351:N351"/>
    <mergeCell ref="A350:B350"/>
    <mergeCell ref="C350:H350"/>
    <mergeCell ref="I350:J350"/>
    <mergeCell ref="K350:L350"/>
    <mergeCell ref="A349:H349"/>
    <mergeCell ref="I349:J349"/>
    <mergeCell ref="K349:L349"/>
    <mergeCell ref="M349:N349"/>
    <mergeCell ref="A348:H348"/>
    <mergeCell ref="I348:J348"/>
    <mergeCell ref="K348:L348"/>
    <mergeCell ref="M348:N348"/>
    <mergeCell ref="M346:N346"/>
    <mergeCell ref="A347:B347"/>
    <mergeCell ref="C347:H347"/>
    <mergeCell ref="I347:J347"/>
    <mergeCell ref="K347:L347"/>
    <mergeCell ref="M347:N347"/>
    <mergeCell ref="A346:B346"/>
    <mergeCell ref="C346:H346"/>
    <mergeCell ref="I346:J346"/>
    <mergeCell ref="K346:L346"/>
    <mergeCell ref="M344:N344"/>
    <mergeCell ref="A345:B345"/>
    <mergeCell ref="C345:H345"/>
    <mergeCell ref="I345:J345"/>
    <mergeCell ref="K345:L345"/>
    <mergeCell ref="M345:N345"/>
    <mergeCell ref="A344:B344"/>
    <mergeCell ref="C344:H344"/>
    <mergeCell ref="I344:J344"/>
    <mergeCell ref="K344:L344"/>
    <mergeCell ref="A343:H343"/>
    <mergeCell ref="I343:J343"/>
    <mergeCell ref="K343:L343"/>
    <mergeCell ref="M343:N343"/>
    <mergeCell ref="A342:H342"/>
    <mergeCell ref="I342:J342"/>
    <mergeCell ref="K342:L342"/>
    <mergeCell ref="M342:N342"/>
    <mergeCell ref="M340:N340"/>
    <mergeCell ref="A341:B341"/>
    <mergeCell ref="C341:H341"/>
    <mergeCell ref="I341:J341"/>
    <mergeCell ref="K341:L341"/>
    <mergeCell ref="M341:N341"/>
    <mergeCell ref="A340:B340"/>
    <mergeCell ref="C340:H340"/>
    <mergeCell ref="I340:J340"/>
    <mergeCell ref="K340:L340"/>
    <mergeCell ref="M338:N338"/>
    <mergeCell ref="A339:B339"/>
    <mergeCell ref="C339:H339"/>
    <mergeCell ref="I339:J339"/>
    <mergeCell ref="K339:L339"/>
    <mergeCell ref="M339:N339"/>
    <mergeCell ref="A338:B338"/>
    <mergeCell ref="C338:H338"/>
    <mergeCell ref="I338:J338"/>
    <mergeCell ref="K338:L338"/>
    <mergeCell ref="A337:H337"/>
    <mergeCell ref="I337:J337"/>
    <mergeCell ref="K337:L337"/>
    <mergeCell ref="M337:N337"/>
    <mergeCell ref="A336:H336"/>
    <mergeCell ref="I336:J336"/>
    <mergeCell ref="K336:L336"/>
    <mergeCell ref="M336:N336"/>
    <mergeCell ref="M334:N334"/>
    <mergeCell ref="A335:B335"/>
    <mergeCell ref="C335:H335"/>
    <mergeCell ref="I335:J335"/>
    <mergeCell ref="K335:L335"/>
    <mergeCell ref="M335:N335"/>
    <mergeCell ref="A334:B334"/>
    <mergeCell ref="C334:H334"/>
    <mergeCell ref="I334:J334"/>
    <mergeCell ref="K334:L334"/>
    <mergeCell ref="M332:N332"/>
    <mergeCell ref="A333:B333"/>
    <mergeCell ref="C333:H333"/>
    <mergeCell ref="I333:J333"/>
    <mergeCell ref="K333:L333"/>
    <mergeCell ref="M333:N333"/>
    <mergeCell ref="A332:B332"/>
    <mergeCell ref="C332:H332"/>
    <mergeCell ref="I332:J332"/>
    <mergeCell ref="K332:L332"/>
    <mergeCell ref="M328:N328"/>
    <mergeCell ref="A331:H331"/>
    <mergeCell ref="I331:J331"/>
    <mergeCell ref="K331:L331"/>
    <mergeCell ref="M331:N331"/>
    <mergeCell ref="M329:N329"/>
    <mergeCell ref="A330:H330"/>
    <mergeCell ref="I330:J330"/>
    <mergeCell ref="K330:L330"/>
    <mergeCell ref="M330:N330"/>
    <mergeCell ref="C329:H329"/>
    <mergeCell ref="I329:J329"/>
    <mergeCell ref="K329:L329"/>
    <mergeCell ref="A328:B328"/>
    <mergeCell ref="C328:H328"/>
    <mergeCell ref="I328:J328"/>
    <mergeCell ref="K328:L328"/>
    <mergeCell ref="A329:B329"/>
    <mergeCell ref="M326:N326"/>
    <mergeCell ref="A327:B327"/>
    <mergeCell ref="C327:H327"/>
    <mergeCell ref="I327:J327"/>
    <mergeCell ref="K327:L327"/>
    <mergeCell ref="M327:N327"/>
    <mergeCell ref="A326:B326"/>
    <mergeCell ref="C326:H326"/>
    <mergeCell ref="I326:J326"/>
    <mergeCell ref="K326:L326"/>
    <mergeCell ref="A325:H325"/>
    <mergeCell ref="I325:J325"/>
    <mergeCell ref="K325:L325"/>
    <mergeCell ref="M325:N325"/>
    <mergeCell ref="A324:H324"/>
    <mergeCell ref="I324:J324"/>
    <mergeCell ref="K324:L324"/>
    <mergeCell ref="M324:N324"/>
    <mergeCell ref="M322:N322"/>
    <mergeCell ref="A323:B323"/>
    <mergeCell ref="C323:H323"/>
    <mergeCell ref="I323:J323"/>
    <mergeCell ref="K323:L323"/>
    <mergeCell ref="M323:N323"/>
    <mergeCell ref="A322:B322"/>
    <mergeCell ref="C322:H322"/>
    <mergeCell ref="I322:J322"/>
    <mergeCell ref="K322:L322"/>
    <mergeCell ref="M320:N320"/>
    <mergeCell ref="A321:B321"/>
    <mergeCell ref="C321:H321"/>
    <mergeCell ref="I321:J321"/>
    <mergeCell ref="K321:L321"/>
    <mergeCell ref="M321:N321"/>
    <mergeCell ref="A320:B320"/>
    <mergeCell ref="C320:H320"/>
    <mergeCell ref="I320:J320"/>
    <mergeCell ref="K320:L320"/>
    <mergeCell ref="A319:H319"/>
    <mergeCell ref="I319:J319"/>
    <mergeCell ref="K319:L319"/>
    <mergeCell ref="M319:N319"/>
    <mergeCell ref="M317:N317"/>
    <mergeCell ref="A318:H318"/>
    <mergeCell ref="I318:J318"/>
    <mergeCell ref="K318:L318"/>
    <mergeCell ref="M318:N318"/>
    <mergeCell ref="A317:B317"/>
    <mergeCell ref="C317:H317"/>
    <mergeCell ref="I317:J317"/>
    <mergeCell ref="K317:L317"/>
    <mergeCell ref="M315:N315"/>
    <mergeCell ref="A316:B316"/>
    <mergeCell ref="C316:H316"/>
    <mergeCell ref="I316:J316"/>
    <mergeCell ref="K316:L316"/>
    <mergeCell ref="M316:N316"/>
    <mergeCell ref="A315:B315"/>
    <mergeCell ref="C315:H315"/>
    <mergeCell ref="I315:J315"/>
    <mergeCell ref="K315:L315"/>
    <mergeCell ref="A314:H314"/>
    <mergeCell ref="I314:J314"/>
    <mergeCell ref="K314:L314"/>
    <mergeCell ref="M314:N314"/>
    <mergeCell ref="M312:N312"/>
    <mergeCell ref="A313:H313"/>
    <mergeCell ref="I313:J313"/>
    <mergeCell ref="K313:L313"/>
    <mergeCell ref="M313:N313"/>
    <mergeCell ref="A312:B312"/>
    <mergeCell ref="C312:H312"/>
    <mergeCell ref="I312:J312"/>
    <mergeCell ref="K312:L312"/>
    <mergeCell ref="M310:N310"/>
    <mergeCell ref="A311:B311"/>
    <mergeCell ref="C311:H311"/>
    <mergeCell ref="I311:J311"/>
    <mergeCell ref="K311:L311"/>
    <mergeCell ref="M311:N311"/>
    <mergeCell ref="A310:B310"/>
    <mergeCell ref="C310:H310"/>
    <mergeCell ref="I310:J310"/>
    <mergeCell ref="K310:L310"/>
    <mergeCell ref="A309:H309"/>
    <mergeCell ref="I309:J309"/>
    <mergeCell ref="K309:L309"/>
    <mergeCell ref="M309:N309"/>
    <mergeCell ref="M307:N307"/>
    <mergeCell ref="A308:H308"/>
    <mergeCell ref="I308:J308"/>
    <mergeCell ref="K308:L308"/>
    <mergeCell ref="M308:N308"/>
    <mergeCell ref="A307:B307"/>
    <mergeCell ref="C307:H307"/>
    <mergeCell ref="I307:J307"/>
    <mergeCell ref="K307:L307"/>
    <mergeCell ref="M305:N305"/>
    <mergeCell ref="A306:B306"/>
    <mergeCell ref="C306:H306"/>
    <mergeCell ref="I306:J306"/>
    <mergeCell ref="K306:L306"/>
    <mergeCell ref="M306:N306"/>
    <mergeCell ref="A305:B305"/>
    <mergeCell ref="C305:H305"/>
    <mergeCell ref="I305:J305"/>
    <mergeCell ref="K305:L305"/>
    <mergeCell ref="M301:N301"/>
    <mergeCell ref="A304:H304"/>
    <mergeCell ref="I304:J304"/>
    <mergeCell ref="K304:L304"/>
    <mergeCell ref="M304:N304"/>
    <mergeCell ref="M302:N302"/>
    <mergeCell ref="A303:H303"/>
    <mergeCell ref="I303:J303"/>
    <mergeCell ref="K303:L303"/>
    <mergeCell ref="M303:N303"/>
    <mergeCell ref="C302:H302"/>
    <mergeCell ref="I302:J302"/>
    <mergeCell ref="K302:L302"/>
    <mergeCell ref="A301:B301"/>
    <mergeCell ref="C301:H301"/>
    <mergeCell ref="I301:J301"/>
    <mergeCell ref="K301:L301"/>
    <mergeCell ref="A302:B302"/>
    <mergeCell ref="M299:N299"/>
    <mergeCell ref="A300:B300"/>
    <mergeCell ref="C300:H300"/>
    <mergeCell ref="I300:J300"/>
    <mergeCell ref="K300:L300"/>
    <mergeCell ref="M300:N300"/>
    <mergeCell ref="A299:B299"/>
    <mergeCell ref="C299:H299"/>
    <mergeCell ref="I299:J299"/>
    <mergeCell ref="K299:L299"/>
    <mergeCell ref="A298:H298"/>
    <mergeCell ref="I298:J298"/>
    <mergeCell ref="K298:L298"/>
    <mergeCell ref="M298:N298"/>
    <mergeCell ref="M296:N296"/>
    <mergeCell ref="A297:H297"/>
    <mergeCell ref="I297:J297"/>
    <mergeCell ref="K297:L297"/>
    <mergeCell ref="M297:N297"/>
    <mergeCell ref="A296:B296"/>
    <mergeCell ref="C296:H296"/>
    <mergeCell ref="I296:J296"/>
    <mergeCell ref="K296:L296"/>
    <mergeCell ref="M294:N294"/>
    <mergeCell ref="A295:B295"/>
    <mergeCell ref="C295:H295"/>
    <mergeCell ref="I295:J295"/>
    <mergeCell ref="K295:L295"/>
    <mergeCell ref="M295:N295"/>
    <mergeCell ref="A294:B294"/>
    <mergeCell ref="C294:H294"/>
    <mergeCell ref="I294:J294"/>
    <mergeCell ref="K294:L294"/>
    <mergeCell ref="A293:H293"/>
    <mergeCell ref="I293:J293"/>
    <mergeCell ref="K293:L293"/>
    <mergeCell ref="M293:N293"/>
    <mergeCell ref="M291:N291"/>
    <mergeCell ref="A292:H292"/>
    <mergeCell ref="I292:J292"/>
    <mergeCell ref="K292:L292"/>
    <mergeCell ref="M292:N292"/>
    <mergeCell ref="A291:B291"/>
    <mergeCell ref="C291:H291"/>
    <mergeCell ref="I291:J291"/>
    <mergeCell ref="K291:L291"/>
    <mergeCell ref="M289:N289"/>
    <mergeCell ref="A290:B290"/>
    <mergeCell ref="C290:H290"/>
    <mergeCell ref="I290:J290"/>
    <mergeCell ref="K290:L290"/>
    <mergeCell ref="M290:N290"/>
    <mergeCell ref="A289:B289"/>
    <mergeCell ref="C289:H289"/>
    <mergeCell ref="I289:J289"/>
    <mergeCell ref="K289:L289"/>
    <mergeCell ref="A288:H288"/>
    <mergeCell ref="I288:J288"/>
    <mergeCell ref="K288:L288"/>
    <mergeCell ref="M288:N288"/>
    <mergeCell ref="M286:N286"/>
    <mergeCell ref="A287:H287"/>
    <mergeCell ref="I287:J287"/>
    <mergeCell ref="K287:L287"/>
    <mergeCell ref="M287:N287"/>
    <mergeCell ref="A286:B286"/>
    <mergeCell ref="C286:H286"/>
    <mergeCell ref="I286:J286"/>
    <mergeCell ref="K286:L286"/>
    <mergeCell ref="M284:N284"/>
    <mergeCell ref="A285:B285"/>
    <mergeCell ref="C285:H285"/>
    <mergeCell ref="I285:J285"/>
    <mergeCell ref="K285:L285"/>
    <mergeCell ref="M285:N285"/>
    <mergeCell ref="A284:B284"/>
    <mergeCell ref="C284:H284"/>
    <mergeCell ref="I284:J284"/>
    <mergeCell ref="K284:L284"/>
    <mergeCell ref="A283:H283"/>
    <mergeCell ref="I283:J283"/>
    <mergeCell ref="K283:L283"/>
    <mergeCell ref="M283:N283"/>
    <mergeCell ref="M281:N281"/>
    <mergeCell ref="A282:H282"/>
    <mergeCell ref="I282:J282"/>
    <mergeCell ref="K282:L282"/>
    <mergeCell ref="M282:N282"/>
    <mergeCell ref="A281:B281"/>
    <mergeCell ref="C281:H281"/>
    <mergeCell ref="I281:J281"/>
    <mergeCell ref="K281:L281"/>
    <mergeCell ref="M279:N279"/>
    <mergeCell ref="A280:B280"/>
    <mergeCell ref="C280:H280"/>
    <mergeCell ref="I280:J280"/>
    <mergeCell ref="K280:L280"/>
    <mergeCell ref="M280:N280"/>
    <mergeCell ref="A279:B279"/>
    <mergeCell ref="C279:H279"/>
    <mergeCell ref="I279:J279"/>
    <mergeCell ref="K279:L279"/>
    <mergeCell ref="A278:H278"/>
    <mergeCell ref="I278:J278"/>
    <mergeCell ref="K278:L278"/>
    <mergeCell ref="M278:N278"/>
    <mergeCell ref="M276:N276"/>
    <mergeCell ref="A277:H277"/>
    <mergeCell ref="I277:J277"/>
    <mergeCell ref="K277:L277"/>
    <mergeCell ref="M277:N277"/>
    <mergeCell ref="A276:B276"/>
    <mergeCell ref="C276:H276"/>
    <mergeCell ref="I276:J276"/>
    <mergeCell ref="K276:L276"/>
    <mergeCell ref="M274:N274"/>
    <mergeCell ref="A275:B275"/>
    <mergeCell ref="C275:H275"/>
    <mergeCell ref="I275:J275"/>
    <mergeCell ref="K275:L275"/>
    <mergeCell ref="M275:N275"/>
    <mergeCell ref="A274:B274"/>
    <mergeCell ref="C274:H274"/>
    <mergeCell ref="I274:J274"/>
    <mergeCell ref="K274:L274"/>
    <mergeCell ref="A273:H273"/>
    <mergeCell ref="I273:J273"/>
    <mergeCell ref="K273:L273"/>
    <mergeCell ref="M273:N273"/>
    <mergeCell ref="M271:N271"/>
    <mergeCell ref="A272:H272"/>
    <mergeCell ref="I272:J272"/>
    <mergeCell ref="K272:L272"/>
    <mergeCell ref="M272:N272"/>
    <mergeCell ref="A271:B271"/>
    <mergeCell ref="C271:H271"/>
    <mergeCell ref="I271:J271"/>
    <mergeCell ref="K271:L271"/>
    <mergeCell ref="M269:N269"/>
    <mergeCell ref="A270:B270"/>
    <mergeCell ref="C270:H270"/>
    <mergeCell ref="I270:J270"/>
    <mergeCell ref="K270:L270"/>
    <mergeCell ref="M270:N270"/>
    <mergeCell ref="A269:B269"/>
    <mergeCell ref="C269:H269"/>
    <mergeCell ref="I269:J269"/>
    <mergeCell ref="K269:L269"/>
    <mergeCell ref="M267:N267"/>
    <mergeCell ref="A268:B268"/>
    <mergeCell ref="C268:H268"/>
    <mergeCell ref="I268:J268"/>
    <mergeCell ref="K268:L268"/>
    <mergeCell ref="M268:N268"/>
    <mergeCell ref="A267:B267"/>
    <mergeCell ref="C267:H267"/>
    <mergeCell ref="I267:J267"/>
    <mergeCell ref="K267:L267"/>
    <mergeCell ref="A266:H266"/>
    <mergeCell ref="I266:J266"/>
    <mergeCell ref="K266:L266"/>
    <mergeCell ref="M266:N266"/>
    <mergeCell ref="M264:N264"/>
    <mergeCell ref="A265:H265"/>
    <mergeCell ref="I265:J265"/>
    <mergeCell ref="K265:L265"/>
    <mergeCell ref="M265:N265"/>
    <mergeCell ref="A264:B264"/>
    <mergeCell ref="C264:H264"/>
    <mergeCell ref="I264:J264"/>
    <mergeCell ref="K264:L264"/>
    <mergeCell ref="M262:N262"/>
    <mergeCell ref="A263:B263"/>
    <mergeCell ref="C263:H263"/>
    <mergeCell ref="I263:J263"/>
    <mergeCell ref="K263:L263"/>
    <mergeCell ref="M263:N263"/>
    <mergeCell ref="A262:B262"/>
    <mergeCell ref="C262:H262"/>
    <mergeCell ref="I262:J262"/>
    <mergeCell ref="K262:L262"/>
    <mergeCell ref="M260:N260"/>
    <mergeCell ref="A261:B261"/>
    <mergeCell ref="C261:H261"/>
    <mergeCell ref="I261:J261"/>
    <mergeCell ref="K261:L261"/>
    <mergeCell ref="M261:N261"/>
    <mergeCell ref="A260:B260"/>
    <mergeCell ref="C260:H260"/>
    <mergeCell ref="I260:J260"/>
    <mergeCell ref="K260:L260"/>
    <mergeCell ref="A259:H259"/>
    <mergeCell ref="I259:J259"/>
    <mergeCell ref="K259:L259"/>
    <mergeCell ref="M259:N259"/>
    <mergeCell ref="M257:N257"/>
    <mergeCell ref="A258:H258"/>
    <mergeCell ref="I258:J258"/>
    <mergeCell ref="K258:L258"/>
    <mergeCell ref="M258:N258"/>
    <mergeCell ref="A257:B257"/>
    <mergeCell ref="C257:H257"/>
    <mergeCell ref="I257:J257"/>
    <mergeCell ref="K257:L257"/>
    <mergeCell ref="M255:N255"/>
    <mergeCell ref="A256:B256"/>
    <mergeCell ref="C256:H256"/>
    <mergeCell ref="I256:J256"/>
    <mergeCell ref="K256:L256"/>
    <mergeCell ref="M256:N256"/>
    <mergeCell ref="A255:B255"/>
    <mergeCell ref="C255:H255"/>
    <mergeCell ref="I255:J255"/>
    <mergeCell ref="K255:L255"/>
    <mergeCell ref="A254:H254"/>
    <mergeCell ref="I254:J254"/>
    <mergeCell ref="K254:L254"/>
    <mergeCell ref="M254:N254"/>
    <mergeCell ref="M252:N252"/>
    <mergeCell ref="A253:B253"/>
    <mergeCell ref="C253:H253"/>
    <mergeCell ref="I253:J253"/>
    <mergeCell ref="K253:L253"/>
    <mergeCell ref="M253:N253"/>
    <mergeCell ref="A252:B252"/>
    <mergeCell ref="C252:H252"/>
    <mergeCell ref="I252:J252"/>
    <mergeCell ref="K252:L252"/>
    <mergeCell ref="A251:H251"/>
    <mergeCell ref="I251:J251"/>
    <mergeCell ref="K251:L251"/>
    <mergeCell ref="M251:N251"/>
    <mergeCell ref="A250:H250"/>
    <mergeCell ref="I250:J250"/>
    <mergeCell ref="K250:L250"/>
    <mergeCell ref="M250:N250"/>
    <mergeCell ref="M248:N248"/>
    <mergeCell ref="A249:B249"/>
    <mergeCell ref="C249:H249"/>
    <mergeCell ref="I249:J249"/>
    <mergeCell ref="K249:L249"/>
    <mergeCell ref="M249:N249"/>
    <mergeCell ref="A248:B248"/>
    <mergeCell ref="C248:H248"/>
    <mergeCell ref="I248:J248"/>
    <mergeCell ref="K248:L248"/>
    <mergeCell ref="M244:N244"/>
    <mergeCell ref="A247:H247"/>
    <mergeCell ref="I247:J247"/>
    <mergeCell ref="K247:L247"/>
    <mergeCell ref="M247:N247"/>
    <mergeCell ref="M245:N245"/>
    <mergeCell ref="A246:H246"/>
    <mergeCell ref="I246:J246"/>
    <mergeCell ref="K246:L246"/>
    <mergeCell ref="M246:N246"/>
    <mergeCell ref="C245:H245"/>
    <mergeCell ref="I245:J245"/>
    <mergeCell ref="K245:L245"/>
    <mergeCell ref="A244:B244"/>
    <mergeCell ref="C244:H244"/>
    <mergeCell ref="I244:J244"/>
    <mergeCell ref="K244:L244"/>
    <mergeCell ref="A245:B245"/>
    <mergeCell ref="M242:N242"/>
    <mergeCell ref="A243:B243"/>
    <mergeCell ref="C243:H243"/>
    <mergeCell ref="I243:J243"/>
    <mergeCell ref="K243:L243"/>
    <mergeCell ref="M243:N243"/>
    <mergeCell ref="A242:B242"/>
    <mergeCell ref="C242:H242"/>
    <mergeCell ref="I242:J242"/>
    <mergeCell ref="K242:L242"/>
    <mergeCell ref="A241:H241"/>
    <mergeCell ref="I241:J241"/>
    <mergeCell ref="K241:L241"/>
    <mergeCell ref="M241:N241"/>
    <mergeCell ref="M239:N239"/>
    <mergeCell ref="A240:H240"/>
    <mergeCell ref="I240:J240"/>
    <mergeCell ref="K240:L240"/>
    <mergeCell ref="M240:N240"/>
    <mergeCell ref="A239:B239"/>
    <mergeCell ref="C239:H239"/>
    <mergeCell ref="I239:J239"/>
    <mergeCell ref="K239:L239"/>
    <mergeCell ref="M237:N237"/>
    <mergeCell ref="A238:B238"/>
    <mergeCell ref="C238:H238"/>
    <mergeCell ref="I238:J238"/>
    <mergeCell ref="K238:L238"/>
    <mergeCell ref="M238:N238"/>
    <mergeCell ref="A237:B237"/>
    <mergeCell ref="C237:H237"/>
    <mergeCell ref="I237:J237"/>
    <mergeCell ref="K237:L237"/>
    <mergeCell ref="A236:H236"/>
    <mergeCell ref="I236:J236"/>
    <mergeCell ref="K236:L236"/>
    <mergeCell ref="M236:N236"/>
    <mergeCell ref="A235:H235"/>
    <mergeCell ref="I235:J235"/>
    <mergeCell ref="K235:L235"/>
    <mergeCell ref="M235:N235"/>
    <mergeCell ref="M233:N233"/>
    <mergeCell ref="A234:B234"/>
    <mergeCell ref="C234:H234"/>
    <mergeCell ref="I234:J234"/>
    <mergeCell ref="K234:L234"/>
    <mergeCell ref="M234:N234"/>
    <mergeCell ref="A233:B233"/>
    <mergeCell ref="C233:H233"/>
    <mergeCell ref="I233:J233"/>
    <mergeCell ref="K233:L233"/>
    <mergeCell ref="M231:N231"/>
    <mergeCell ref="A232:B232"/>
    <mergeCell ref="C232:H232"/>
    <mergeCell ref="I232:J232"/>
    <mergeCell ref="K232:L232"/>
    <mergeCell ref="M232:N232"/>
    <mergeCell ref="A231:B231"/>
    <mergeCell ref="C231:H231"/>
    <mergeCell ref="I231:J231"/>
    <mergeCell ref="K231:L231"/>
    <mergeCell ref="A230:H230"/>
    <mergeCell ref="I230:J230"/>
    <mergeCell ref="K230:L230"/>
    <mergeCell ref="M230:N230"/>
    <mergeCell ref="M228:N228"/>
    <mergeCell ref="A229:H229"/>
    <mergeCell ref="I229:J229"/>
    <mergeCell ref="K229:L229"/>
    <mergeCell ref="M229:N229"/>
    <mergeCell ref="A228:B228"/>
    <mergeCell ref="C228:H228"/>
    <mergeCell ref="I228:J228"/>
    <mergeCell ref="K228:L228"/>
    <mergeCell ref="M226:N226"/>
    <mergeCell ref="A227:B227"/>
    <mergeCell ref="C227:H227"/>
    <mergeCell ref="I227:J227"/>
    <mergeCell ref="K227:L227"/>
    <mergeCell ref="M227:N227"/>
    <mergeCell ref="A226:B226"/>
    <mergeCell ref="C226:H226"/>
    <mergeCell ref="I226:J226"/>
    <mergeCell ref="K226:L226"/>
    <mergeCell ref="A225:H225"/>
    <mergeCell ref="I225:J225"/>
    <mergeCell ref="K225:L225"/>
    <mergeCell ref="M225:N225"/>
    <mergeCell ref="M223:N223"/>
    <mergeCell ref="A224:H224"/>
    <mergeCell ref="I224:J224"/>
    <mergeCell ref="K224:L224"/>
    <mergeCell ref="M224:N224"/>
    <mergeCell ref="A223:B223"/>
    <mergeCell ref="C223:H223"/>
    <mergeCell ref="I223:J223"/>
    <mergeCell ref="K223:L223"/>
    <mergeCell ref="M221:N221"/>
    <mergeCell ref="A222:B222"/>
    <mergeCell ref="C222:H222"/>
    <mergeCell ref="I222:J222"/>
    <mergeCell ref="K222:L222"/>
    <mergeCell ref="M222:N222"/>
    <mergeCell ref="A221:B221"/>
    <mergeCell ref="C221:H221"/>
    <mergeCell ref="I221:J221"/>
    <mergeCell ref="K221:L221"/>
    <mergeCell ref="A220:H220"/>
    <mergeCell ref="I220:J220"/>
    <mergeCell ref="K220:L220"/>
    <mergeCell ref="M220:N220"/>
    <mergeCell ref="M218:N218"/>
    <mergeCell ref="A219:H219"/>
    <mergeCell ref="I219:J219"/>
    <mergeCell ref="K219:L219"/>
    <mergeCell ref="M219:N219"/>
    <mergeCell ref="A218:B218"/>
    <mergeCell ref="C218:H218"/>
    <mergeCell ref="I218:J218"/>
    <mergeCell ref="K218:L218"/>
    <mergeCell ref="M216:N216"/>
    <mergeCell ref="A217:B217"/>
    <mergeCell ref="C217:H217"/>
    <mergeCell ref="I217:J217"/>
    <mergeCell ref="K217:L217"/>
    <mergeCell ref="M217:N217"/>
    <mergeCell ref="A216:B216"/>
    <mergeCell ref="C216:H216"/>
    <mergeCell ref="I216:J216"/>
    <mergeCell ref="K216:L216"/>
    <mergeCell ref="A215:H215"/>
    <mergeCell ref="I215:J215"/>
    <mergeCell ref="K215:L215"/>
    <mergeCell ref="M215:N215"/>
    <mergeCell ref="M213:N213"/>
    <mergeCell ref="A214:H214"/>
    <mergeCell ref="I214:J214"/>
    <mergeCell ref="K214:L214"/>
    <mergeCell ref="M214:N214"/>
    <mergeCell ref="A213:B213"/>
    <mergeCell ref="C213:H213"/>
    <mergeCell ref="I213:J213"/>
    <mergeCell ref="K213:L213"/>
    <mergeCell ref="M211:N211"/>
    <mergeCell ref="A212:B212"/>
    <mergeCell ref="C212:H212"/>
    <mergeCell ref="I212:J212"/>
    <mergeCell ref="K212:L212"/>
    <mergeCell ref="M212:N212"/>
    <mergeCell ref="A211:B211"/>
    <mergeCell ref="C211:H211"/>
    <mergeCell ref="I211:J211"/>
    <mergeCell ref="K211:L211"/>
    <mergeCell ref="M209:N209"/>
    <mergeCell ref="A210:B210"/>
    <mergeCell ref="C210:H210"/>
    <mergeCell ref="I210:J210"/>
    <mergeCell ref="K210:L210"/>
    <mergeCell ref="M210:N210"/>
    <mergeCell ref="A209:B209"/>
    <mergeCell ref="C209:H209"/>
    <mergeCell ref="I209:J209"/>
    <mergeCell ref="K209:L209"/>
    <mergeCell ref="M205:N205"/>
    <mergeCell ref="A208:H208"/>
    <mergeCell ref="I208:J208"/>
    <mergeCell ref="K208:L208"/>
    <mergeCell ref="M208:N208"/>
    <mergeCell ref="M206:N206"/>
    <mergeCell ref="A207:H207"/>
    <mergeCell ref="I207:J207"/>
    <mergeCell ref="K207:L207"/>
    <mergeCell ref="M207:N207"/>
    <mergeCell ref="C206:H206"/>
    <mergeCell ref="I206:J206"/>
    <mergeCell ref="K206:L206"/>
    <mergeCell ref="A205:B205"/>
    <mergeCell ref="C205:H205"/>
    <mergeCell ref="I205:J205"/>
    <mergeCell ref="K205:L205"/>
    <mergeCell ref="A206:B206"/>
    <mergeCell ref="M203:N203"/>
    <mergeCell ref="A204:B204"/>
    <mergeCell ref="C204:H204"/>
    <mergeCell ref="I204:J204"/>
    <mergeCell ref="K204:L204"/>
    <mergeCell ref="M204:N204"/>
    <mergeCell ref="A203:B203"/>
    <mergeCell ref="C203:H203"/>
    <mergeCell ref="I203:J203"/>
    <mergeCell ref="K203:L203"/>
    <mergeCell ref="A202:H202"/>
    <mergeCell ref="I202:J202"/>
    <mergeCell ref="K202:L202"/>
    <mergeCell ref="M202:N202"/>
    <mergeCell ref="A201:H201"/>
    <mergeCell ref="I201:J201"/>
    <mergeCell ref="K201:L201"/>
    <mergeCell ref="M201:N201"/>
    <mergeCell ref="M199:N199"/>
    <mergeCell ref="A200:B200"/>
    <mergeCell ref="C200:H200"/>
    <mergeCell ref="I200:J200"/>
    <mergeCell ref="K200:L200"/>
    <mergeCell ref="M200:N200"/>
    <mergeCell ref="A199:B199"/>
    <mergeCell ref="C199:H199"/>
    <mergeCell ref="I199:J199"/>
    <mergeCell ref="K199:L199"/>
    <mergeCell ref="M197:N197"/>
    <mergeCell ref="A198:B198"/>
    <mergeCell ref="C198:H198"/>
    <mergeCell ref="I198:J198"/>
    <mergeCell ref="K198:L198"/>
    <mergeCell ref="M198:N198"/>
    <mergeCell ref="A197:B197"/>
    <mergeCell ref="C197:H197"/>
    <mergeCell ref="I197:J197"/>
    <mergeCell ref="K197:L197"/>
    <mergeCell ref="A196:H196"/>
    <mergeCell ref="I196:J196"/>
    <mergeCell ref="K196:L196"/>
    <mergeCell ref="M196:N196"/>
    <mergeCell ref="A195:H195"/>
    <mergeCell ref="I195:J195"/>
    <mergeCell ref="K195:L195"/>
    <mergeCell ref="M195:N195"/>
    <mergeCell ref="M193:N193"/>
    <mergeCell ref="A194:B194"/>
    <mergeCell ref="C194:H194"/>
    <mergeCell ref="I194:J194"/>
    <mergeCell ref="K194:L194"/>
    <mergeCell ref="M194:N194"/>
    <mergeCell ref="A193:B193"/>
    <mergeCell ref="C193:H193"/>
    <mergeCell ref="I193:J193"/>
    <mergeCell ref="K193:L193"/>
    <mergeCell ref="M191:N191"/>
    <mergeCell ref="A192:B192"/>
    <mergeCell ref="C192:H192"/>
    <mergeCell ref="I192:J192"/>
    <mergeCell ref="K192:L192"/>
    <mergeCell ref="M192:N192"/>
    <mergeCell ref="A191:B191"/>
    <mergeCell ref="C191:H191"/>
    <mergeCell ref="I191:J191"/>
    <mergeCell ref="K191:L191"/>
    <mergeCell ref="A190:H190"/>
    <mergeCell ref="I190:J190"/>
    <mergeCell ref="K190:L190"/>
    <mergeCell ref="M190:N190"/>
    <mergeCell ref="A189:H189"/>
    <mergeCell ref="I189:J189"/>
    <mergeCell ref="K189:L189"/>
    <mergeCell ref="M189:N189"/>
    <mergeCell ref="M187:N187"/>
    <mergeCell ref="A188:B188"/>
    <mergeCell ref="C188:H188"/>
    <mergeCell ref="I188:J188"/>
    <mergeCell ref="K188:L188"/>
    <mergeCell ref="M188:N188"/>
    <mergeCell ref="A187:B187"/>
    <mergeCell ref="C187:H187"/>
    <mergeCell ref="I187:J187"/>
    <mergeCell ref="K187:L187"/>
    <mergeCell ref="M185:N185"/>
    <mergeCell ref="A186:B186"/>
    <mergeCell ref="C186:H186"/>
    <mergeCell ref="I186:J186"/>
    <mergeCell ref="K186:L186"/>
    <mergeCell ref="M186:N186"/>
    <mergeCell ref="A185:B185"/>
    <mergeCell ref="C185:H185"/>
    <mergeCell ref="I185:J185"/>
    <mergeCell ref="K185:L185"/>
    <mergeCell ref="A184:H184"/>
    <mergeCell ref="I184:J184"/>
    <mergeCell ref="K184:L184"/>
    <mergeCell ref="M184:N184"/>
    <mergeCell ref="A183:H183"/>
    <mergeCell ref="I183:J183"/>
    <mergeCell ref="K183:L183"/>
    <mergeCell ref="M183:N183"/>
    <mergeCell ref="M181:N181"/>
    <mergeCell ref="A182:B182"/>
    <mergeCell ref="C182:H182"/>
    <mergeCell ref="I182:J182"/>
    <mergeCell ref="K182:L182"/>
    <mergeCell ref="M182:N182"/>
    <mergeCell ref="A181:B181"/>
    <mergeCell ref="C181:H181"/>
    <mergeCell ref="I181:J181"/>
    <mergeCell ref="K181:L181"/>
    <mergeCell ref="M179:N179"/>
    <mergeCell ref="A180:B180"/>
    <mergeCell ref="C180:H180"/>
    <mergeCell ref="I180:J180"/>
    <mergeCell ref="K180:L180"/>
    <mergeCell ref="M180:N180"/>
    <mergeCell ref="A179:B179"/>
    <mergeCell ref="C179:H179"/>
    <mergeCell ref="I179:J179"/>
    <mergeCell ref="K179:L179"/>
    <mergeCell ref="A178:H178"/>
    <mergeCell ref="I178:J178"/>
    <mergeCell ref="K178:L178"/>
    <mergeCell ref="M178:N178"/>
    <mergeCell ref="A177:H177"/>
    <mergeCell ref="I177:J177"/>
    <mergeCell ref="K177:L177"/>
    <mergeCell ref="M177:N177"/>
    <mergeCell ref="M175:N175"/>
    <mergeCell ref="A176:B176"/>
    <mergeCell ref="C176:H176"/>
    <mergeCell ref="I176:J176"/>
    <mergeCell ref="K176:L176"/>
    <mergeCell ref="M176:N176"/>
    <mergeCell ref="A175:B175"/>
    <mergeCell ref="C175:H175"/>
    <mergeCell ref="I175:J175"/>
    <mergeCell ref="K175:L175"/>
    <mergeCell ref="M173:N173"/>
    <mergeCell ref="A174:B174"/>
    <mergeCell ref="C174:H174"/>
    <mergeCell ref="I174:J174"/>
    <mergeCell ref="K174:L174"/>
    <mergeCell ref="M174:N174"/>
    <mergeCell ref="A173:B173"/>
    <mergeCell ref="C173:H173"/>
    <mergeCell ref="I173:J173"/>
    <mergeCell ref="K173:L173"/>
    <mergeCell ref="A172:H172"/>
    <mergeCell ref="I172:J172"/>
    <mergeCell ref="K172:L172"/>
    <mergeCell ref="M172:N172"/>
    <mergeCell ref="A171:H171"/>
    <mergeCell ref="I171:J171"/>
    <mergeCell ref="K171:L171"/>
    <mergeCell ref="M171:N171"/>
    <mergeCell ref="M169:N169"/>
    <mergeCell ref="A170:B170"/>
    <mergeCell ref="C170:H170"/>
    <mergeCell ref="I170:J170"/>
    <mergeCell ref="K170:L170"/>
    <mergeCell ref="M170:N170"/>
    <mergeCell ref="A169:B169"/>
    <mergeCell ref="C169:H169"/>
    <mergeCell ref="I169:J169"/>
    <mergeCell ref="K169:L169"/>
    <mergeCell ref="M167:N167"/>
    <mergeCell ref="A168:B168"/>
    <mergeCell ref="C168:H168"/>
    <mergeCell ref="I168:J168"/>
    <mergeCell ref="K168:L168"/>
    <mergeCell ref="M168:N168"/>
    <mergeCell ref="A167:B167"/>
    <mergeCell ref="C167:H167"/>
    <mergeCell ref="I167:J167"/>
    <mergeCell ref="K167:L167"/>
    <mergeCell ref="A166:H166"/>
    <mergeCell ref="I166:J166"/>
    <mergeCell ref="K166:L166"/>
    <mergeCell ref="M166:N166"/>
    <mergeCell ref="M164:N164"/>
    <mergeCell ref="A165:H165"/>
    <mergeCell ref="I165:J165"/>
    <mergeCell ref="K165:L165"/>
    <mergeCell ref="M165:N165"/>
    <mergeCell ref="A164:B164"/>
    <mergeCell ref="C164:H164"/>
    <mergeCell ref="I164:J164"/>
    <mergeCell ref="K164:L164"/>
    <mergeCell ref="M162:N162"/>
    <mergeCell ref="A163:B163"/>
    <mergeCell ref="C163:H163"/>
    <mergeCell ref="I163:J163"/>
    <mergeCell ref="K163:L163"/>
    <mergeCell ref="M163:N163"/>
    <mergeCell ref="A162:B162"/>
    <mergeCell ref="C162:H162"/>
    <mergeCell ref="I162:J162"/>
    <mergeCell ref="K162:L162"/>
    <mergeCell ref="A161:H161"/>
    <mergeCell ref="I161:J161"/>
    <mergeCell ref="K161:L161"/>
    <mergeCell ref="M161:N161"/>
    <mergeCell ref="A160:H160"/>
    <mergeCell ref="I160:J160"/>
    <mergeCell ref="K160:L160"/>
    <mergeCell ref="M160:N160"/>
    <mergeCell ref="M158:N158"/>
    <mergeCell ref="A159:B159"/>
    <mergeCell ref="C159:H159"/>
    <mergeCell ref="I159:J159"/>
    <mergeCell ref="K159:L159"/>
    <mergeCell ref="M159:N159"/>
    <mergeCell ref="A158:B158"/>
    <mergeCell ref="C158:H158"/>
    <mergeCell ref="I158:J158"/>
    <mergeCell ref="K158:L158"/>
    <mergeCell ref="M156:N156"/>
    <mergeCell ref="A157:B157"/>
    <mergeCell ref="C157:H157"/>
    <mergeCell ref="I157:J157"/>
    <mergeCell ref="K157:L157"/>
    <mergeCell ref="M157:N157"/>
    <mergeCell ref="A156:B156"/>
    <mergeCell ref="C156:H156"/>
    <mergeCell ref="I156:J156"/>
    <mergeCell ref="K156:L156"/>
    <mergeCell ref="M152:N152"/>
    <mergeCell ref="A155:H155"/>
    <mergeCell ref="I155:J155"/>
    <mergeCell ref="K155:L155"/>
    <mergeCell ref="M155:N155"/>
    <mergeCell ref="M153:N153"/>
    <mergeCell ref="A154:H154"/>
    <mergeCell ref="I154:J154"/>
    <mergeCell ref="K154:L154"/>
    <mergeCell ref="M154:N154"/>
    <mergeCell ref="C153:H153"/>
    <mergeCell ref="I153:J153"/>
    <mergeCell ref="K153:L153"/>
    <mergeCell ref="A152:B152"/>
    <mergeCell ref="C152:H152"/>
    <mergeCell ref="I152:J152"/>
    <mergeCell ref="K152:L152"/>
    <mergeCell ref="A153:B153"/>
    <mergeCell ref="M150:N150"/>
    <mergeCell ref="A151:B151"/>
    <mergeCell ref="C151:H151"/>
    <mergeCell ref="I151:J151"/>
    <mergeCell ref="K151:L151"/>
    <mergeCell ref="M151:N151"/>
    <mergeCell ref="A150:B150"/>
    <mergeCell ref="C150:H150"/>
    <mergeCell ref="I150:J150"/>
    <mergeCell ref="K150:L150"/>
    <mergeCell ref="A149:H149"/>
    <mergeCell ref="I149:J149"/>
    <mergeCell ref="K149:L149"/>
    <mergeCell ref="M149:N149"/>
    <mergeCell ref="A148:H148"/>
    <mergeCell ref="I148:J148"/>
    <mergeCell ref="K148:L148"/>
    <mergeCell ref="M148:N148"/>
    <mergeCell ref="M146:N146"/>
    <mergeCell ref="A147:B147"/>
    <mergeCell ref="C147:H147"/>
    <mergeCell ref="I147:J147"/>
    <mergeCell ref="K147:L147"/>
    <mergeCell ref="M147:N147"/>
    <mergeCell ref="A146:B146"/>
    <mergeCell ref="C146:H146"/>
    <mergeCell ref="I146:J146"/>
    <mergeCell ref="K146:L146"/>
    <mergeCell ref="M144:N144"/>
    <mergeCell ref="A145:B145"/>
    <mergeCell ref="C145:H145"/>
    <mergeCell ref="I145:J145"/>
    <mergeCell ref="K145:L145"/>
    <mergeCell ref="M145:N145"/>
    <mergeCell ref="A144:B144"/>
    <mergeCell ref="C144:H144"/>
    <mergeCell ref="I144:J144"/>
    <mergeCell ref="K144:L144"/>
    <mergeCell ref="A143:H143"/>
    <mergeCell ref="I143:J143"/>
    <mergeCell ref="K143:L143"/>
    <mergeCell ref="M143:N143"/>
    <mergeCell ref="A142:H142"/>
    <mergeCell ref="I142:J142"/>
    <mergeCell ref="K142:L142"/>
    <mergeCell ref="M142:N142"/>
    <mergeCell ref="M140:N140"/>
    <mergeCell ref="A141:B141"/>
    <mergeCell ref="C141:H141"/>
    <mergeCell ref="I141:J141"/>
    <mergeCell ref="K141:L141"/>
    <mergeCell ref="M141:N141"/>
    <mergeCell ref="A140:B140"/>
    <mergeCell ref="C140:H140"/>
    <mergeCell ref="I140:J140"/>
    <mergeCell ref="K140:L140"/>
    <mergeCell ref="M138:N138"/>
    <mergeCell ref="A139:B139"/>
    <mergeCell ref="C139:H139"/>
    <mergeCell ref="I139:J139"/>
    <mergeCell ref="K139:L139"/>
    <mergeCell ref="M139:N139"/>
    <mergeCell ref="A138:B138"/>
    <mergeCell ref="C138:H138"/>
    <mergeCell ref="I138:J138"/>
    <mergeCell ref="K138:L138"/>
    <mergeCell ref="A137:H137"/>
    <mergeCell ref="I137:J137"/>
    <mergeCell ref="K137:L137"/>
    <mergeCell ref="M137:N137"/>
    <mergeCell ref="M135:N135"/>
    <mergeCell ref="A136:H136"/>
    <mergeCell ref="I136:J136"/>
    <mergeCell ref="K136:L136"/>
    <mergeCell ref="M136:N136"/>
    <mergeCell ref="A135:B135"/>
    <mergeCell ref="C135:H135"/>
    <mergeCell ref="I135:J135"/>
    <mergeCell ref="K135:L135"/>
    <mergeCell ref="M133:N133"/>
    <mergeCell ref="A134:B134"/>
    <mergeCell ref="C134:H134"/>
    <mergeCell ref="I134:J134"/>
    <mergeCell ref="K134:L134"/>
    <mergeCell ref="M134:N134"/>
    <mergeCell ref="A133:B133"/>
    <mergeCell ref="C133:H133"/>
    <mergeCell ref="I133:J133"/>
    <mergeCell ref="K133:L133"/>
    <mergeCell ref="A132:H132"/>
    <mergeCell ref="I132:J132"/>
    <mergeCell ref="K132:L132"/>
    <mergeCell ref="M132:N132"/>
    <mergeCell ref="A131:H131"/>
    <mergeCell ref="I131:J131"/>
    <mergeCell ref="K131:L131"/>
    <mergeCell ref="M131:N131"/>
    <mergeCell ref="M129:N129"/>
    <mergeCell ref="A130:B130"/>
    <mergeCell ref="C130:H130"/>
    <mergeCell ref="I130:J130"/>
    <mergeCell ref="K130:L130"/>
    <mergeCell ref="M130:N130"/>
    <mergeCell ref="A129:B129"/>
    <mergeCell ref="C129:H129"/>
    <mergeCell ref="I129:J129"/>
    <mergeCell ref="K129:L129"/>
    <mergeCell ref="M127:N127"/>
    <mergeCell ref="A128:B128"/>
    <mergeCell ref="C128:H128"/>
    <mergeCell ref="I128:J128"/>
    <mergeCell ref="K128:L128"/>
    <mergeCell ref="M128:N128"/>
    <mergeCell ref="A127:B127"/>
    <mergeCell ref="C127:H127"/>
    <mergeCell ref="I127:J127"/>
    <mergeCell ref="K127:L127"/>
    <mergeCell ref="M125:N125"/>
    <mergeCell ref="A126:B126"/>
    <mergeCell ref="C126:H126"/>
    <mergeCell ref="I126:J126"/>
    <mergeCell ref="K126:L126"/>
    <mergeCell ref="M126:N126"/>
    <mergeCell ref="A125:B125"/>
    <mergeCell ref="C125:H125"/>
    <mergeCell ref="I125:J125"/>
    <mergeCell ref="K125:L125"/>
    <mergeCell ref="M123:N123"/>
    <mergeCell ref="A124:B124"/>
    <mergeCell ref="C124:H124"/>
    <mergeCell ref="I124:J124"/>
    <mergeCell ref="K124:L124"/>
    <mergeCell ref="M124:N124"/>
    <mergeCell ref="A123:B123"/>
    <mergeCell ref="C123:H123"/>
    <mergeCell ref="I123:J123"/>
    <mergeCell ref="K123:L123"/>
    <mergeCell ref="A122:H122"/>
    <mergeCell ref="I122:J122"/>
    <mergeCell ref="K122:L122"/>
    <mergeCell ref="M122:N122"/>
    <mergeCell ref="M120:N120"/>
    <mergeCell ref="A121:H121"/>
    <mergeCell ref="I121:J121"/>
    <mergeCell ref="K121:L121"/>
    <mergeCell ref="M121:N121"/>
    <mergeCell ref="A120:B120"/>
    <mergeCell ref="C120:H120"/>
    <mergeCell ref="I120:J120"/>
    <mergeCell ref="K120:L120"/>
    <mergeCell ref="M118:N118"/>
    <mergeCell ref="A119:B119"/>
    <mergeCell ref="C119:H119"/>
    <mergeCell ref="I119:J119"/>
    <mergeCell ref="K119:L119"/>
    <mergeCell ref="M119:N119"/>
    <mergeCell ref="A118:B118"/>
    <mergeCell ref="C118:H118"/>
    <mergeCell ref="I118:J118"/>
    <mergeCell ref="K118:L118"/>
    <mergeCell ref="A117:H117"/>
    <mergeCell ref="I117:J117"/>
    <mergeCell ref="K117:L117"/>
    <mergeCell ref="M117:N117"/>
    <mergeCell ref="M115:N115"/>
    <mergeCell ref="A116:H116"/>
    <mergeCell ref="I116:J116"/>
    <mergeCell ref="K116:L116"/>
    <mergeCell ref="M116:N116"/>
    <mergeCell ref="A115:B115"/>
    <mergeCell ref="C115:H115"/>
    <mergeCell ref="I115:J115"/>
    <mergeCell ref="K115:L115"/>
    <mergeCell ref="M113:N113"/>
    <mergeCell ref="A114:B114"/>
    <mergeCell ref="C114:H114"/>
    <mergeCell ref="I114:J114"/>
    <mergeCell ref="K114:L114"/>
    <mergeCell ref="M114:N114"/>
    <mergeCell ref="A113:B113"/>
    <mergeCell ref="C113:H113"/>
    <mergeCell ref="I113:J113"/>
    <mergeCell ref="K113:L113"/>
    <mergeCell ref="M109:N109"/>
    <mergeCell ref="A112:H112"/>
    <mergeCell ref="I112:J112"/>
    <mergeCell ref="K112:L112"/>
    <mergeCell ref="M112:N112"/>
    <mergeCell ref="M110:N110"/>
    <mergeCell ref="A111:H111"/>
    <mergeCell ref="I111:J111"/>
    <mergeCell ref="K111:L111"/>
    <mergeCell ref="M111:N111"/>
    <mergeCell ref="I108:J108"/>
    <mergeCell ref="K108:L108"/>
    <mergeCell ref="C110:H110"/>
    <mergeCell ref="I110:J110"/>
    <mergeCell ref="K110:L110"/>
    <mergeCell ref="A109:B109"/>
    <mergeCell ref="C109:H109"/>
    <mergeCell ref="I109:J109"/>
    <mergeCell ref="K109:L109"/>
    <mergeCell ref="A110:B110"/>
    <mergeCell ref="M108:N108"/>
    <mergeCell ref="A108:H108"/>
    <mergeCell ref="A107:H107"/>
    <mergeCell ref="I107:J107"/>
    <mergeCell ref="K107:L107"/>
    <mergeCell ref="M107:N107"/>
    <mergeCell ref="A106:H106"/>
    <mergeCell ref="I106:J106"/>
    <mergeCell ref="K106:L106"/>
    <mergeCell ref="M106:N106"/>
    <mergeCell ref="A105:H105"/>
    <mergeCell ref="I105:J105"/>
    <mergeCell ref="K105:L105"/>
    <mergeCell ref="M105:N105"/>
    <mergeCell ref="A104:H104"/>
    <mergeCell ref="I104:J104"/>
    <mergeCell ref="K104:L104"/>
    <mergeCell ref="M104:N104"/>
    <mergeCell ref="A103:H103"/>
    <mergeCell ref="I103:J103"/>
    <mergeCell ref="K103:L103"/>
    <mergeCell ref="M103:N103"/>
    <mergeCell ref="A102:H102"/>
    <mergeCell ref="I102:J102"/>
    <mergeCell ref="K102:L102"/>
    <mergeCell ref="M102:N102"/>
    <mergeCell ref="M100:N100"/>
    <mergeCell ref="A101:B101"/>
    <mergeCell ref="C101:H101"/>
    <mergeCell ref="I101:J101"/>
    <mergeCell ref="K101:L101"/>
    <mergeCell ref="M101:N101"/>
    <mergeCell ref="A100:B100"/>
    <mergeCell ref="C100:H100"/>
    <mergeCell ref="I100:J100"/>
    <mergeCell ref="K100:L100"/>
    <mergeCell ref="M98:N98"/>
    <mergeCell ref="A99:B99"/>
    <mergeCell ref="C99:H99"/>
    <mergeCell ref="I99:J99"/>
    <mergeCell ref="K99:L99"/>
    <mergeCell ref="M99:N99"/>
    <mergeCell ref="A98:B98"/>
    <mergeCell ref="C98:H98"/>
    <mergeCell ref="I98:J98"/>
    <mergeCell ref="K98:L98"/>
    <mergeCell ref="M96:N96"/>
    <mergeCell ref="A97:B97"/>
    <mergeCell ref="C97:H97"/>
    <mergeCell ref="I97:J97"/>
    <mergeCell ref="K97:L97"/>
    <mergeCell ref="M97:N97"/>
    <mergeCell ref="A96:B96"/>
    <mergeCell ref="C96:H96"/>
    <mergeCell ref="I96:J96"/>
    <mergeCell ref="K96:L96"/>
    <mergeCell ref="A95:H95"/>
    <mergeCell ref="I95:J95"/>
    <mergeCell ref="K95:L95"/>
    <mergeCell ref="M95:N95"/>
    <mergeCell ref="A94:H94"/>
    <mergeCell ref="I94:J94"/>
    <mergeCell ref="K94:L94"/>
    <mergeCell ref="M94:N94"/>
    <mergeCell ref="M92:N92"/>
    <mergeCell ref="A93:B93"/>
    <mergeCell ref="C93:H93"/>
    <mergeCell ref="I93:J93"/>
    <mergeCell ref="K93:L93"/>
    <mergeCell ref="M93:N93"/>
    <mergeCell ref="A92:B92"/>
    <mergeCell ref="C92:H92"/>
    <mergeCell ref="I92:J92"/>
    <mergeCell ref="K92:L92"/>
    <mergeCell ref="M90:N90"/>
    <mergeCell ref="A91:B91"/>
    <mergeCell ref="C91:H91"/>
    <mergeCell ref="I91:J91"/>
    <mergeCell ref="K91:L91"/>
    <mergeCell ref="M91:N91"/>
    <mergeCell ref="A90:B90"/>
    <mergeCell ref="C90:H90"/>
    <mergeCell ref="I90:J90"/>
    <mergeCell ref="K90:L90"/>
    <mergeCell ref="M88:N88"/>
    <mergeCell ref="A89:B89"/>
    <mergeCell ref="C89:H89"/>
    <mergeCell ref="I89:J89"/>
    <mergeCell ref="K89:L89"/>
    <mergeCell ref="M89:N89"/>
    <mergeCell ref="A88:B88"/>
    <mergeCell ref="C88:H88"/>
    <mergeCell ref="I88:J88"/>
    <mergeCell ref="K88:L88"/>
    <mergeCell ref="M86:N86"/>
    <mergeCell ref="A87:B87"/>
    <mergeCell ref="C87:H87"/>
    <mergeCell ref="I87:J87"/>
    <mergeCell ref="K87:L87"/>
    <mergeCell ref="M87:N87"/>
    <mergeCell ref="A86:B86"/>
    <mergeCell ref="C86:H86"/>
    <mergeCell ref="I86:J86"/>
    <mergeCell ref="K86:L86"/>
    <mergeCell ref="A85:H85"/>
    <mergeCell ref="I85:J85"/>
    <mergeCell ref="K85:L85"/>
    <mergeCell ref="M85:N85"/>
    <mergeCell ref="A84:H84"/>
    <mergeCell ref="I84:J84"/>
    <mergeCell ref="K84:L84"/>
    <mergeCell ref="M84:N84"/>
    <mergeCell ref="M82:N82"/>
    <mergeCell ref="A83:B83"/>
    <mergeCell ref="C83:H83"/>
    <mergeCell ref="I83:J83"/>
    <mergeCell ref="K83:L83"/>
    <mergeCell ref="M83:N83"/>
    <mergeCell ref="A82:B82"/>
    <mergeCell ref="C82:H82"/>
    <mergeCell ref="I82:J82"/>
    <mergeCell ref="K82:L82"/>
    <mergeCell ref="A81:H81"/>
    <mergeCell ref="I81:J81"/>
    <mergeCell ref="K81:L81"/>
    <mergeCell ref="M81:N81"/>
    <mergeCell ref="M79:N79"/>
    <mergeCell ref="A80:H80"/>
    <mergeCell ref="I80:J80"/>
    <mergeCell ref="K80:L80"/>
    <mergeCell ref="M80:N80"/>
    <mergeCell ref="A79:B79"/>
    <mergeCell ref="C79:H79"/>
    <mergeCell ref="I79:J79"/>
    <mergeCell ref="K79:L79"/>
    <mergeCell ref="M77:N77"/>
    <mergeCell ref="A78:B78"/>
    <mergeCell ref="C78:H78"/>
    <mergeCell ref="I78:J78"/>
    <mergeCell ref="K78:L78"/>
    <mergeCell ref="M78:N78"/>
    <mergeCell ref="A77:B77"/>
    <mergeCell ref="C77:H77"/>
    <mergeCell ref="I77:J77"/>
    <mergeCell ref="K77:L77"/>
    <mergeCell ref="A76:H76"/>
    <mergeCell ref="I76:J76"/>
    <mergeCell ref="K76:L76"/>
    <mergeCell ref="M76:N76"/>
    <mergeCell ref="M74:N74"/>
    <mergeCell ref="A75:H75"/>
    <mergeCell ref="I75:J75"/>
    <mergeCell ref="K75:L75"/>
    <mergeCell ref="M75:N75"/>
    <mergeCell ref="A74:B74"/>
    <mergeCell ref="C74:H74"/>
    <mergeCell ref="I74:J74"/>
    <mergeCell ref="K74:L74"/>
    <mergeCell ref="M72:N72"/>
    <mergeCell ref="A73:B73"/>
    <mergeCell ref="C73:H73"/>
    <mergeCell ref="I73:J73"/>
    <mergeCell ref="K73:L73"/>
    <mergeCell ref="M73:N73"/>
    <mergeCell ref="A72:B72"/>
    <mergeCell ref="C72:H72"/>
    <mergeCell ref="I72:J72"/>
    <mergeCell ref="K72:L72"/>
    <mergeCell ref="A71:H71"/>
    <mergeCell ref="I71:J71"/>
    <mergeCell ref="K71:L71"/>
    <mergeCell ref="M71:N71"/>
    <mergeCell ref="M69:N69"/>
    <mergeCell ref="A70:B70"/>
    <mergeCell ref="C70:H70"/>
    <mergeCell ref="I70:J70"/>
    <mergeCell ref="K70:L70"/>
    <mergeCell ref="M70:N70"/>
    <mergeCell ref="A69:B69"/>
    <mergeCell ref="C69:H69"/>
    <mergeCell ref="I69:J69"/>
    <mergeCell ref="K69:L69"/>
    <mergeCell ref="A68:H68"/>
    <mergeCell ref="I68:J68"/>
    <mergeCell ref="K68:L68"/>
    <mergeCell ref="M68:N68"/>
    <mergeCell ref="M66:N66"/>
    <mergeCell ref="A67:H67"/>
    <mergeCell ref="I67:J67"/>
    <mergeCell ref="K67:L67"/>
    <mergeCell ref="M67:N67"/>
    <mergeCell ref="A66:B66"/>
    <mergeCell ref="C66:H66"/>
    <mergeCell ref="I66:J66"/>
    <mergeCell ref="K66:L66"/>
    <mergeCell ref="M64:N64"/>
    <mergeCell ref="A65:B65"/>
    <mergeCell ref="C65:H65"/>
    <mergeCell ref="I65:J65"/>
    <mergeCell ref="K65:L65"/>
    <mergeCell ref="M65:N65"/>
    <mergeCell ref="A64:B64"/>
    <mergeCell ref="C64:H64"/>
    <mergeCell ref="I64:J64"/>
    <mergeCell ref="K64:L64"/>
    <mergeCell ref="M62:N62"/>
    <mergeCell ref="A63:B63"/>
    <mergeCell ref="C63:H63"/>
    <mergeCell ref="I63:J63"/>
    <mergeCell ref="K63:L63"/>
    <mergeCell ref="M63:N63"/>
    <mergeCell ref="A62:B62"/>
    <mergeCell ref="C62:H62"/>
    <mergeCell ref="I62:J62"/>
    <mergeCell ref="K62:L62"/>
    <mergeCell ref="M60:N60"/>
    <mergeCell ref="A61:B61"/>
    <mergeCell ref="C61:H61"/>
    <mergeCell ref="I61:J61"/>
    <mergeCell ref="K61:L61"/>
    <mergeCell ref="M61:N61"/>
    <mergeCell ref="A60:B60"/>
    <mergeCell ref="C60:H60"/>
    <mergeCell ref="I60:J60"/>
    <mergeCell ref="K60:L60"/>
    <mergeCell ref="M58:N58"/>
    <mergeCell ref="A59:B59"/>
    <mergeCell ref="C59:H59"/>
    <mergeCell ref="I59:J59"/>
    <mergeCell ref="K59:L59"/>
    <mergeCell ref="M59:N59"/>
    <mergeCell ref="A58:B58"/>
    <mergeCell ref="C58:H58"/>
    <mergeCell ref="I58:J58"/>
    <mergeCell ref="K58:L58"/>
    <mergeCell ref="M56:N56"/>
    <mergeCell ref="A57:B57"/>
    <mergeCell ref="C57:H57"/>
    <mergeCell ref="I57:J57"/>
    <mergeCell ref="K57:L57"/>
    <mergeCell ref="M57:N57"/>
    <mergeCell ref="A56:B56"/>
    <mergeCell ref="C56:H56"/>
    <mergeCell ref="I56:J56"/>
    <mergeCell ref="K56:L56"/>
    <mergeCell ref="M54:N54"/>
    <mergeCell ref="A55:B55"/>
    <mergeCell ref="C55:H55"/>
    <mergeCell ref="I55:J55"/>
    <mergeCell ref="K55:L55"/>
    <mergeCell ref="M55:N55"/>
    <mergeCell ref="A54:B54"/>
    <mergeCell ref="C54:H54"/>
    <mergeCell ref="I54:J54"/>
    <mergeCell ref="K54:L54"/>
    <mergeCell ref="M52:N52"/>
    <mergeCell ref="A53:B53"/>
    <mergeCell ref="C53:H53"/>
    <mergeCell ref="I53:J53"/>
    <mergeCell ref="K53:L53"/>
    <mergeCell ref="M53:N53"/>
    <mergeCell ref="A52:B52"/>
    <mergeCell ref="C52:H52"/>
    <mergeCell ref="I52:J52"/>
    <mergeCell ref="K52:L52"/>
    <mergeCell ref="M50:N50"/>
    <mergeCell ref="A51:B51"/>
    <mergeCell ref="C51:H51"/>
    <mergeCell ref="I51:J51"/>
    <mergeCell ref="K51:L51"/>
    <mergeCell ref="M51:N51"/>
    <mergeCell ref="A50:B50"/>
    <mergeCell ref="C50:H50"/>
    <mergeCell ref="I50:J50"/>
    <mergeCell ref="K50:L50"/>
    <mergeCell ref="M48:N48"/>
    <mergeCell ref="A49:B49"/>
    <mergeCell ref="C49:H49"/>
    <mergeCell ref="I49:J49"/>
    <mergeCell ref="K49:L49"/>
    <mergeCell ref="M49:N49"/>
    <mergeCell ref="A48:B48"/>
    <mergeCell ref="C48:H48"/>
    <mergeCell ref="I48:J48"/>
    <mergeCell ref="K48:L48"/>
    <mergeCell ref="M46:N46"/>
    <mergeCell ref="A47:B47"/>
    <mergeCell ref="C47:H47"/>
    <mergeCell ref="I47:J47"/>
    <mergeCell ref="K47:L47"/>
    <mergeCell ref="M47:N47"/>
    <mergeCell ref="A46:B46"/>
    <mergeCell ref="C46:H46"/>
    <mergeCell ref="I46:J46"/>
    <mergeCell ref="K46:L46"/>
    <mergeCell ref="M44:N44"/>
    <mergeCell ref="A45:B45"/>
    <mergeCell ref="C45:H45"/>
    <mergeCell ref="I45:J45"/>
    <mergeCell ref="K45:L45"/>
    <mergeCell ref="M45:N45"/>
    <mergeCell ref="A44:B44"/>
    <mergeCell ref="C44:H44"/>
    <mergeCell ref="I44:J44"/>
    <mergeCell ref="K44:L44"/>
    <mergeCell ref="M42:N42"/>
    <mergeCell ref="A43:B43"/>
    <mergeCell ref="C43:H43"/>
    <mergeCell ref="I43:J43"/>
    <mergeCell ref="K43:L43"/>
    <mergeCell ref="M43:N43"/>
    <mergeCell ref="A42:B42"/>
    <mergeCell ref="C42:H42"/>
    <mergeCell ref="I42:J42"/>
    <mergeCell ref="K42:L42"/>
    <mergeCell ref="M40:N40"/>
    <mergeCell ref="A41:B41"/>
    <mergeCell ref="C41:H41"/>
    <mergeCell ref="I41:J41"/>
    <mergeCell ref="K41:L41"/>
    <mergeCell ref="M41:N41"/>
    <mergeCell ref="A40:B40"/>
    <mergeCell ref="C40:H40"/>
    <mergeCell ref="I40:J40"/>
    <mergeCell ref="K40:L40"/>
    <mergeCell ref="M38:N38"/>
    <mergeCell ref="A39:B39"/>
    <mergeCell ref="C39:H39"/>
    <mergeCell ref="I39:J39"/>
    <mergeCell ref="K39:L39"/>
    <mergeCell ref="M39:N39"/>
    <mergeCell ref="A38:B38"/>
    <mergeCell ref="C38:H38"/>
    <mergeCell ref="I38:J38"/>
    <mergeCell ref="K38:L38"/>
    <mergeCell ref="M36:N36"/>
    <mergeCell ref="A37:B37"/>
    <mergeCell ref="C37:H37"/>
    <mergeCell ref="I37:J37"/>
    <mergeCell ref="K37:L37"/>
    <mergeCell ref="M37:N37"/>
    <mergeCell ref="A36:B36"/>
    <mergeCell ref="C36:H36"/>
    <mergeCell ref="I36:J36"/>
    <mergeCell ref="K36:L36"/>
    <mergeCell ref="M34:N34"/>
    <mergeCell ref="A35:B35"/>
    <mergeCell ref="C35:H35"/>
    <mergeCell ref="I35:J35"/>
    <mergeCell ref="K35:L35"/>
    <mergeCell ref="M35:N35"/>
    <mergeCell ref="A34:B34"/>
    <mergeCell ref="C34:H34"/>
    <mergeCell ref="I34:J34"/>
    <mergeCell ref="K34:L34"/>
    <mergeCell ref="M32:N32"/>
    <mergeCell ref="A33:B33"/>
    <mergeCell ref="C33:H33"/>
    <mergeCell ref="I33:J33"/>
    <mergeCell ref="K33:L33"/>
    <mergeCell ref="M33:N33"/>
    <mergeCell ref="A32:B32"/>
    <mergeCell ref="C32:H32"/>
    <mergeCell ref="I32:J32"/>
    <mergeCell ref="K32:L32"/>
    <mergeCell ref="M30:N30"/>
    <mergeCell ref="A31:B31"/>
    <mergeCell ref="C31:H31"/>
    <mergeCell ref="I31:J31"/>
    <mergeCell ref="K31:L31"/>
    <mergeCell ref="M31:N31"/>
    <mergeCell ref="A30:B30"/>
    <mergeCell ref="C30:H30"/>
    <mergeCell ref="I30:J30"/>
    <mergeCell ref="K30:L30"/>
    <mergeCell ref="M28:N28"/>
    <mergeCell ref="A29:B29"/>
    <mergeCell ref="C29:H29"/>
    <mergeCell ref="I29:J29"/>
    <mergeCell ref="K29:L29"/>
    <mergeCell ref="M29:N29"/>
    <mergeCell ref="A28:B28"/>
    <mergeCell ref="C28:H28"/>
    <mergeCell ref="I28:J28"/>
    <mergeCell ref="K28:L28"/>
    <mergeCell ref="M26:N26"/>
    <mergeCell ref="A27:B27"/>
    <mergeCell ref="C27:H27"/>
    <mergeCell ref="I27:J27"/>
    <mergeCell ref="K27:L27"/>
    <mergeCell ref="M27:N27"/>
    <mergeCell ref="A26:B26"/>
    <mergeCell ref="C26:H26"/>
    <mergeCell ref="I26:J26"/>
    <mergeCell ref="K26:L26"/>
    <mergeCell ref="M24:N24"/>
    <mergeCell ref="A25:B25"/>
    <mergeCell ref="C25:H25"/>
    <mergeCell ref="I25:J25"/>
    <mergeCell ref="K25:L25"/>
    <mergeCell ref="M25:N25"/>
    <mergeCell ref="A24:B24"/>
    <mergeCell ref="C24:H24"/>
    <mergeCell ref="I24:J24"/>
    <mergeCell ref="K24:L24"/>
    <mergeCell ref="M20:N20"/>
    <mergeCell ref="A23:H23"/>
    <mergeCell ref="I23:J23"/>
    <mergeCell ref="K23:L23"/>
    <mergeCell ref="M23:N23"/>
    <mergeCell ref="M21:N21"/>
    <mergeCell ref="A22:H22"/>
    <mergeCell ref="I22:J22"/>
    <mergeCell ref="K22:L22"/>
    <mergeCell ref="M22:N22"/>
    <mergeCell ref="I19:J19"/>
    <mergeCell ref="K19:L19"/>
    <mergeCell ref="C21:H21"/>
    <mergeCell ref="I21:J21"/>
    <mergeCell ref="K21:L21"/>
    <mergeCell ref="A20:B20"/>
    <mergeCell ref="C20:H20"/>
    <mergeCell ref="I20:J20"/>
    <mergeCell ref="K20:L20"/>
    <mergeCell ref="A21:B21"/>
    <mergeCell ref="M19:N19"/>
    <mergeCell ref="A18:H18"/>
    <mergeCell ref="I18:J18"/>
    <mergeCell ref="K18:L18"/>
    <mergeCell ref="M18:N18"/>
    <mergeCell ref="A17:H17"/>
    <mergeCell ref="I17:J17"/>
    <mergeCell ref="K17:L17"/>
    <mergeCell ref="M17:N17"/>
    <mergeCell ref="A19:H19"/>
    <mergeCell ref="A16:H16"/>
    <mergeCell ref="I16:J16"/>
    <mergeCell ref="K16:L16"/>
    <mergeCell ref="M16:N16"/>
    <mergeCell ref="A15:H15"/>
    <mergeCell ref="I15:J15"/>
    <mergeCell ref="K15:L15"/>
    <mergeCell ref="M15:N15"/>
    <mergeCell ref="A14:H14"/>
    <mergeCell ref="I14:J14"/>
    <mergeCell ref="K14:L14"/>
    <mergeCell ref="M14:N14"/>
    <mergeCell ref="A13:H13"/>
    <mergeCell ref="I13:J13"/>
    <mergeCell ref="K13:L13"/>
    <mergeCell ref="M13:N13"/>
    <mergeCell ref="A12:H12"/>
    <mergeCell ref="I12:J12"/>
    <mergeCell ref="K12:L12"/>
    <mergeCell ref="M12:N12"/>
    <mergeCell ref="A11:H11"/>
    <mergeCell ref="I11:J11"/>
    <mergeCell ref="K11:L11"/>
    <mergeCell ref="M11:N11"/>
    <mergeCell ref="A10:H10"/>
    <mergeCell ref="I10:J10"/>
    <mergeCell ref="K10:L10"/>
    <mergeCell ref="M10:N10"/>
    <mergeCell ref="M8:N8"/>
    <mergeCell ref="A9:H9"/>
    <mergeCell ref="I9:J9"/>
    <mergeCell ref="K9:L9"/>
    <mergeCell ref="M9:N9"/>
    <mergeCell ref="A8:B8"/>
    <mergeCell ref="C8:H8"/>
    <mergeCell ref="I8:J8"/>
    <mergeCell ref="K8:L8"/>
    <mergeCell ref="A7:H7"/>
    <mergeCell ref="I7:J7"/>
    <mergeCell ref="K7:L7"/>
    <mergeCell ref="A2:N2"/>
    <mergeCell ref="M7:N7"/>
    <mergeCell ref="A3:N3"/>
    <mergeCell ref="A5:N5"/>
    <mergeCell ref="A6:H6"/>
    <mergeCell ref="I6:J6"/>
    <mergeCell ref="K6:L6"/>
    <mergeCell ref="M6:N6"/>
    <mergeCell ref="A4:N4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456"/>
  <sheetViews>
    <sheetView workbookViewId="0">
      <selection activeCell="D6" sqref="D6"/>
    </sheetView>
  </sheetViews>
  <sheetFormatPr defaultRowHeight="12.75" x14ac:dyDescent="0.2"/>
  <cols>
    <col min="1" max="1" width="17.7109375" style="100" customWidth="1"/>
    <col min="2" max="2" width="91.28515625" style="100" customWidth="1"/>
    <col min="3" max="3" width="16.85546875" style="83" customWidth="1"/>
    <col min="4" max="4" width="15.28515625" style="83" customWidth="1"/>
    <col min="5" max="5" width="9.42578125" style="83" customWidth="1"/>
  </cols>
  <sheetData>
    <row r="2" spans="1:8" ht="30.6" customHeight="1" x14ac:dyDescent="0.2">
      <c r="A2" s="165" t="s">
        <v>1077</v>
      </c>
      <c r="B2" s="165"/>
      <c r="C2" s="165"/>
      <c r="D2" s="165"/>
      <c r="E2" s="165"/>
    </row>
    <row r="3" spans="1:8" ht="25.9" customHeight="1" x14ac:dyDescent="0.2">
      <c r="A3" s="187" t="s">
        <v>2</v>
      </c>
      <c r="B3" s="187"/>
      <c r="C3" s="187"/>
      <c r="D3" s="187"/>
      <c r="E3" s="187"/>
    </row>
    <row r="4" spans="1:8" ht="24.6" customHeight="1" x14ac:dyDescent="0.2">
      <c r="A4" s="187" t="s">
        <v>1748</v>
      </c>
      <c r="B4" s="187"/>
      <c r="C4" s="187"/>
      <c r="D4" s="187"/>
      <c r="E4" s="187"/>
    </row>
    <row r="6" spans="1:8" s="85" customFormat="1" x14ac:dyDescent="0.2">
      <c r="A6" s="88" t="s">
        <v>1404</v>
      </c>
      <c r="B6" s="88" t="s">
        <v>1402</v>
      </c>
      <c r="C6" s="87" t="s">
        <v>5</v>
      </c>
      <c r="D6" s="87" t="s">
        <v>6</v>
      </c>
      <c r="E6" s="87" t="s">
        <v>1403</v>
      </c>
      <c r="F6" s="84"/>
      <c r="H6" s="86"/>
    </row>
    <row r="7" spans="1:8" x14ac:dyDescent="0.2">
      <c r="A7" s="89" t="s">
        <v>0</v>
      </c>
      <c r="B7" s="89" t="s">
        <v>1081</v>
      </c>
      <c r="C7" s="101">
        <v>183904339</v>
      </c>
      <c r="D7" s="101">
        <v>55257547.840000004</v>
      </c>
      <c r="E7" s="101">
        <v>30.046897283918899</v>
      </c>
    </row>
    <row r="8" spans="1:8" x14ac:dyDescent="0.2">
      <c r="A8" s="90" t="s">
        <v>1405</v>
      </c>
      <c r="B8" s="90" t="s">
        <v>314</v>
      </c>
      <c r="C8" s="102">
        <v>16740980</v>
      </c>
      <c r="D8" s="102">
        <v>7687964.1100000003</v>
      </c>
      <c r="E8" s="102">
        <v>45.923023084670071</v>
      </c>
    </row>
    <row r="9" spans="1:8" x14ac:dyDescent="0.2">
      <c r="A9" s="91" t="s">
        <v>1406</v>
      </c>
      <c r="B9" s="91" t="s">
        <v>314</v>
      </c>
      <c r="C9" s="103">
        <v>16740980</v>
      </c>
      <c r="D9" s="103">
        <v>7687964.1100000003</v>
      </c>
      <c r="E9" s="103">
        <v>45.923023084670071</v>
      </c>
    </row>
    <row r="10" spans="1:8" x14ac:dyDescent="0.2">
      <c r="A10" s="92" t="s">
        <v>1407</v>
      </c>
      <c r="B10" s="92" t="s">
        <v>1082</v>
      </c>
      <c r="C10" s="104">
        <v>16740980</v>
      </c>
      <c r="D10" s="104">
        <v>7687964.1100000003</v>
      </c>
      <c r="E10" s="104">
        <v>45.923023084670071</v>
      </c>
    </row>
    <row r="11" spans="1:8" x14ac:dyDescent="0.2">
      <c r="A11" s="93" t="s">
        <v>1408</v>
      </c>
      <c r="B11" s="93" t="s">
        <v>1083</v>
      </c>
      <c r="C11" s="105">
        <v>11987980</v>
      </c>
      <c r="D11" s="105">
        <v>5558182.2599999998</v>
      </c>
      <c r="E11" s="105">
        <v>46.364627401780787</v>
      </c>
    </row>
    <row r="12" spans="1:8" x14ac:dyDescent="0.2">
      <c r="A12" s="94" t="s">
        <v>1409</v>
      </c>
      <c r="B12" s="94" t="s">
        <v>1084</v>
      </c>
      <c r="C12" s="106">
        <v>11981000</v>
      </c>
      <c r="D12" s="106">
        <v>5554218.2599999998</v>
      </c>
      <c r="E12" s="106">
        <v>46.35855320924798</v>
      </c>
    </row>
    <row r="13" spans="1:8" x14ac:dyDescent="0.2">
      <c r="A13" s="95" t="s">
        <v>1410</v>
      </c>
      <c r="B13" s="95" t="s">
        <v>1084</v>
      </c>
      <c r="C13" s="107">
        <v>11981000</v>
      </c>
      <c r="D13" s="107">
        <v>5554218.2599999998</v>
      </c>
      <c r="E13" s="107">
        <v>46.35855320924798</v>
      </c>
    </row>
    <row r="14" spans="1:8" x14ac:dyDescent="0.2">
      <c r="A14" s="96" t="s">
        <v>1085</v>
      </c>
      <c r="B14" s="96" t="s">
        <v>1086</v>
      </c>
      <c r="C14" s="108">
        <v>11981000</v>
      </c>
      <c r="D14" s="108">
        <v>5554218.2599999998</v>
      </c>
      <c r="E14" s="108">
        <v>46.35855320924798</v>
      </c>
    </row>
    <row r="15" spans="1:8" x14ac:dyDescent="0.2">
      <c r="A15" s="97" t="s">
        <v>1087</v>
      </c>
      <c r="B15" s="97" t="s">
        <v>1088</v>
      </c>
      <c r="C15" s="108">
        <v>7440000</v>
      </c>
      <c r="D15" s="108">
        <v>3621033.68</v>
      </c>
      <c r="E15" s="108">
        <v>48.669807526881726</v>
      </c>
    </row>
    <row r="16" spans="1:8" x14ac:dyDescent="0.2">
      <c r="A16" s="97" t="s">
        <v>370</v>
      </c>
      <c r="B16" s="97" t="s">
        <v>1089</v>
      </c>
      <c r="C16" s="108">
        <v>6130000</v>
      </c>
      <c r="D16" s="108">
        <v>3060732.92</v>
      </c>
      <c r="E16" s="108">
        <v>49.930390212071778</v>
      </c>
    </row>
    <row r="17" spans="1:5" x14ac:dyDescent="0.2">
      <c r="A17" s="97" t="s">
        <v>372</v>
      </c>
      <c r="B17" s="97" t="s">
        <v>1691</v>
      </c>
      <c r="C17" s="108">
        <v>0</v>
      </c>
      <c r="D17" s="108">
        <v>3041958.09</v>
      </c>
      <c r="E17" s="108">
        <v>0</v>
      </c>
    </row>
    <row r="18" spans="1:5" x14ac:dyDescent="0.2">
      <c r="A18" s="97" t="s">
        <v>374</v>
      </c>
      <c r="B18" s="97" t="s">
        <v>1692</v>
      </c>
      <c r="C18" s="108">
        <v>0</v>
      </c>
      <c r="D18" s="108">
        <v>18774.830000000002</v>
      </c>
      <c r="E18" s="108">
        <v>0</v>
      </c>
    </row>
    <row r="19" spans="1:5" x14ac:dyDescent="0.2">
      <c r="A19" s="97" t="s">
        <v>376</v>
      </c>
      <c r="B19" s="97" t="s">
        <v>1090</v>
      </c>
      <c r="C19" s="108">
        <v>300000</v>
      </c>
      <c r="D19" s="108">
        <v>82245.570000000007</v>
      </c>
      <c r="E19" s="108">
        <v>27.415189999999999</v>
      </c>
    </row>
    <row r="20" spans="1:5" x14ac:dyDescent="0.2">
      <c r="A20" s="97" t="s">
        <v>378</v>
      </c>
      <c r="B20" s="97" t="s">
        <v>1090</v>
      </c>
      <c r="C20" s="108">
        <v>0</v>
      </c>
      <c r="D20" s="108">
        <v>82245.570000000007</v>
      </c>
      <c r="E20" s="108">
        <v>0</v>
      </c>
    </row>
    <row r="21" spans="1:5" x14ac:dyDescent="0.2">
      <c r="A21" s="97" t="s">
        <v>379</v>
      </c>
      <c r="B21" s="97" t="s">
        <v>1091</v>
      </c>
      <c r="C21" s="108">
        <v>1010000</v>
      </c>
      <c r="D21" s="108">
        <v>478055.19</v>
      </c>
      <c r="E21" s="108">
        <v>47.332197029702968</v>
      </c>
    </row>
    <row r="22" spans="1:5" x14ac:dyDescent="0.2">
      <c r="A22" s="97" t="s">
        <v>381</v>
      </c>
      <c r="B22" s="97" t="s">
        <v>1693</v>
      </c>
      <c r="C22" s="108">
        <v>0</v>
      </c>
      <c r="D22" s="108">
        <v>478055.19</v>
      </c>
      <c r="E22" s="108">
        <v>0</v>
      </c>
    </row>
    <row r="23" spans="1:5" x14ac:dyDescent="0.2">
      <c r="A23" s="97" t="s">
        <v>1092</v>
      </c>
      <c r="B23" s="97" t="s">
        <v>1093</v>
      </c>
      <c r="C23" s="108">
        <v>4371000</v>
      </c>
      <c r="D23" s="108">
        <v>1861337.04</v>
      </c>
      <c r="E23" s="108">
        <v>42.583780370624574</v>
      </c>
    </row>
    <row r="24" spans="1:5" x14ac:dyDescent="0.2">
      <c r="A24" s="97" t="s">
        <v>383</v>
      </c>
      <c r="B24" s="97" t="s">
        <v>1094</v>
      </c>
      <c r="C24" s="108">
        <v>229000</v>
      </c>
      <c r="D24" s="108">
        <v>53349.37</v>
      </c>
      <c r="E24" s="108">
        <v>23.296668122270745</v>
      </c>
    </row>
    <row r="25" spans="1:5" x14ac:dyDescent="0.2">
      <c r="A25" s="97" t="s">
        <v>385</v>
      </c>
      <c r="B25" s="97" t="s">
        <v>1694</v>
      </c>
      <c r="C25" s="108">
        <v>0</v>
      </c>
      <c r="D25" s="108">
        <v>5649.19</v>
      </c>
      <c r="E25" s="108">
        <v>0</v>
      </c>
    </row>
    <row r="26" spans="1:5" x14ac:dyDescent="0.2">
      <c r="A26" s="97" t="s">
        <v>387</v>
      </c>
      <c r="B26" s="97" t="s">
        <v>1695</v>
      </c>
      <c r="C26" s="108">
        <v>0</v>
      </c>
      <c r="D26" s="108">
        <v>45345.18</v>
      </c>
      <c r="E26" s="108">
        <v>0</v>
      </c>
    </row>
    <row r="27" spans="1:5" x14ac:dyDescent="0.2">
      <c r="A27" s="97" t="s">
        <v>389</v>
      </c>
      <c r="B27" s="97" t="s">
        <v>1696</v>
      </c>
      <c r="C27" s="108">
        <v>0</v>
      </c>
      <c r="D27" s="108">
        <v>2355</v>
      </c>
      <c r="E27" s="108">
        <v>0</v>
      </c>
    </row>
    <row r="28" spans="1:5" x14ac:dyDescent="0.2">
      <c r="A28" s="97" t="s">
        <v>391</v>
      </c>
      <c r="B28" s="97" t="s">
        <v>1095</v>
      </c>
      <c r="C28" s="108">
        <v>451000</v>
      </c>
      <c r="D28" s="108">
        <v>152754.22</v>
      </c>
      <c r="E28" s="108">
        <v>33.870115299334813</v>
      </c>
    </row>
    <row r="29" spans="1:5" x14ac:dyDescent="0.2">
      <c r="A29" s="97" t="s">
        <v>393</v>
      </c>
      <c r="B29" s="97" t="s">
        <v>1697</v>
      </c>
      <c r="C29" s="108">
        <v>0</v>
      </c>
      <c r="D29" s="108">
        <v>50607.86</v>
      </c>
      <c r="E29" s="108">
        <v>0</v>
      </c>
    </row>
    <row r="30" spans="1:5" x14ac:dyDescent="0.2">
      <c r="A30" s="97" t="s">
        <v>395</v>
      </c>
      <c r="B30" s="97" t="s">
        <v>1698</v>
      </c>
      <c r="C30" s="108">
        <v>0</v>
      </c>
      <c r="D30" s="108">
        <v>81983.44</v>
      </c>
      <c r="E30" s="108">
        <v>0</v>
      </c>
    </row>
    <row r="31" spans="1:5" x14ac:dyDescent="0.2">
      <c r="A31" s="97" t="s">
        <v>397</v>
      </c>
      <c r="B31" s="97" t="s">
        <v>1699</v>
      </c>
      <c r="C31" s="108">
        <v>0</v>
      </c>
      <c r="D31" s="108">
        <v>2836.42</v>
      </c>
      <c r="E31" s="108">
        <v>0</v>
      </c>
    </row>
    <row r="32" spans="1:5" x14ac:dyDescent="0.2">
      <c r="A32" s="97" t="s">
        <v>399</v>
      </c>
      <c r="B32" s="97" t="s">
        <v>1700</v>
      </c>
      <c r="C32" s="108">
        <v>0</v>
      </c>
      <c r="D32" s="108">
        <v>17326.5</v>
      </c>
      <c r="E32" s="108">
        <v>0</v>
      </c>
    </row>
    <row r="33" spans="1:5" x14ac:dyDescent="0.2">
      <c r="A33" s="97" t="s">
        <v>401</v>
      </c>
      <c r="B33" s="97" t="s">
        <v>1701</v>
      </c>
      <c r="C33" s="108">
        <v>0</v>
      </c>
      <c r="D33" s="108">
        <v>0</v>
      </c>
      <c r="E33" s="108">
        <v>0</v>
      </c>
    </row>
    <row r="34" spans="1:5" x14ac:dyDescent="0.2">
      <c r="A34" s="97" t="s">
        <v>403</v>
      </c>
      <c r="B34" s="97" t="s">
        <v>1096</v>
      </c>
      <c r="C34" s="108">
        <v>2662000</v>
      </c>
      <c r="D34" s="108">
        <v>1324408.05</v>
      </c>
      <c r="E34" s="108">
        <v>49.752368519909844</v>
      </c>
    </row>
    <row r="35" spans="1:5" x14ac:dyDescent="0.2">
      <c r="A35" s="97" t="s">
        <v>405</v>
      </c>
      <c r="B35" s="97" t="s">
        <v>1702</v>
      </c>
      <c r="C35" s="108">
        <v>0</v>
      </c>
      <c r="D35" s="108">
        <v>115970.66</v>
      </c>
      <c r="E35" s="108">
        <v>0</v>
      </c>
    </row>
    <row r="36" spans="1:5" x14ac:dyDescent="0.2">
      <c r="A36" s="97" t="s">
        <v>407</v>
      </c>
      <c r="B36" s="97" t="s">
        <v>1703</v>
      </c>
      <c r="C36" s="108">
        <v>0</v>
      </c>
      <c r="D36" s="108">
        <v>44421.49</v>
      </c>
      <c r="E36" s="108">
        <v>0</v>
      </c>
    </row>
    <row r="37" spans="1:5" x14ac:dyDescent="0.2">
      <c r="A37" s="97" t="s">
        <v>409</v>
      </c>
      <c r="B37" s="97" t="s">
        <v>1704</v>
      </c>
      <c r="C37" s="108">
        <v>0</v>
      </c>
      <c r="D37" s="108">
        <v>316167.21000000002</v>
      </c>
      <c r="E37" s="108">
        <v>0</v>
      </c>
    </row>
    <row r="38" spans="1:5" x14ac:dyDescent="0.2">
      <c r="A38" s="97" t="s">
        <v>411</v>
      </c>
      <c r="B38" s="97" t="s">
        <v>1705</v>
      </c>
      <c r="C38" s="108">
        <v>0</v>
      </c>
      <c r="D38" s="108">
        <v>181029.62</v>
      </c>
      <c r="E38" s="108">
        <v>0</v>
      </c>
    </row>
    <row r="39" spans="1:5" x14ac:dyDescent="0.2">
      <c r="A39" s="97" t="s">
        <v>413</v>
      </c>
      <c r="B39" s="97" t="s">
        <v>1706</v>
      </c>
      <c r="C39" s="108">
        <v>0</v>
      </c>
      <c r="D39" s="108">
        <v>0</v>
      </c>
      <c r="E39" s="108">
        <v>0</v>
      </c>
    </row>
    <row r="40" spans="1:5" x14ac:dyDescent="0.2">
      <c r="A40" s="97" t="s">
        <v>415</v>
      </c>
      <c r="B40" s="97" t="s">
        <v>1707</v>
      </c>
      <c r="C40" s="108">
        <v>0</v>
      </c>
      <c r="D40" s="108">
        <v>348.89</v>
      </c>
      <c r="E40" s="108">
        <v>0</v>
      </c>
    </row>
    <row r="41" spans="1:5" x14ac:dyDescent="0.2">
      <c r="A41" s="97" t="s">
        <v>417</v>
      </c>
      <c r="B41" s="97" t="s">
        <v>1708</v>
      </c>
      <c r="C41" s="108">
        <v>0</v>
      </c>
      <c r="D41" s="108">
        <v>61455.07</v>
      </c>
      <c r="E41" s="108">
        <v>0</v>
      </c>
    </row>
    <row r="42" spans="1:5" x14ac:dyDescent="0.2">
      <c r="A42" s="97" t="s">
        <v>419</v>
      </c>
      <c r="B42" s="97" t="s">
        <v>1709</v>
      </c>
      <c r="C42" s="108">
        <v>0</v>
      </c>
      <c r="D42" s="108">
        <v>138200.01</v>
      </c>
      <c r="E42" s="108">
        <v>0</v>
      </c>
    </row>
    <row r="43" spans="1:5" x14ac:dyDescent="0.2">
      <c r="A43" s="97" t="s">
        <v>421</v>
      </c>
      <c r="B43" s="97" t="s">
        <v>1710</v>
      </c>
      <c r="C43" s="108">
        <v>0</v>
      </c>
      <c r="D43" s="108">
        <v>466815.1</v>
      </c>
      <c r="E43" s="108">
        <v>0</v>
      </c>
    </row>
    <row r="44" spans="1:5" x14ac:dyDescent="0.2">
      <c r="A44" s="97" t="s">
        <v>423</v>
      </c>
      <c r="B44" s="97" t="s">
        <v>1097</v>
      </c>
      <c r="C44" s="108">
        <v>20000</v>
      </c>
      <c r="D44" s="108">
        <v>0</v>
      </c>
      <c r="E44" s="108">
        <v>0</v>
      </c>
    </row>
    <row r="45" spans="1:5" x14ac:dyDescent="0.2">
      <c r="A45" s="97" t="s">
        <v>425</v>
      </c>
      <c r="B45" s="97" t="s">
        <v>1097</v>
      </c>
      <c r="C45" s="108">
        <v>0</v>
      </c>
      <c r="D45" s="108">
        <v>0</v>
      </c>
      <c r="E45" s="108">
        <v>0</v>
      </c>
    </row>
    <row r="46" spans="1:5" x14ac:dyDescent="0.2">
      <c r="A46" s="97" t="s">
        <v>426</v>
      </c>
      <c r="B46" s="97" t="s">
        <v>1098</v>
      </c>
      <c r="C46" s="108">
        <v>1009000</v>
      </c>
      <c r="D46" s="108">
        <v>330825.40000000002</v>
      </c>
      <c r="E46" s="108">
        <v>32.787452923686821</v>
      </c>
    </row>
    <row r="47" spans="1:5" x14ac:dyDescent="0.2">
      <c r="A47" s="97" t="s">
        <v>428</v>
      </c>
      <c r="B47" s="97" t="s">
        <v>1711</v>
      </c>
      <c r="C47" s="108">
        <v>0</v>
      </c>
      <c r="D47" s="108">
        <v>187822.94</v>
      </c>
      <c r="E47" s="108">
        <v>0</v>
      </c>
    </row>
    <row r="48" spans="1:5" x14ac:dyDescent="0.2">
      <c r="A48" s="97" t="s">
        <v>430</v>
      </c>
      <c r="B48" s="97" t="s">
        <v>1712</v>
      </c>
      <c r="C48" s="108">
        <v>0</v>
      </c>
      <c r="D48" s="108">
        <v>20934.310000000001</v>
      </c>
      <c r="E48" s="108">
        <v>0</v>
      </c>
    </row>
    <row r="49" spans="1:5" x14ac:dyDescent="0.2">
      <c r="A49" s="97" t="s">
        <v>432</v>
      </c>
      <c r="B49" s="97" t="s">
        <v>1713</v>
      </c>
      <c r="C49" s="108">
        <v>0</v>
      </c>
      <c r="D49" s="108">
        <v>43562.63</v>
      </c>
      <c r="E49" s="108">
        <v>0</v>
      </c>
    </row>
    <row r="50" spans="1:5" x14ac:dyDescent="0.2">
      <c r="A50" s="97" t="s">
        <v>434</v>
      </c>
      <c r="B50" s="97" t="s">
        <v>435</v>
      </c>
      <c r="C50" s="108">
        <v>0</v>
      </c>
      <c r="D50" s="108">
        <v>18251.13</v>
      </c>
      <c r="E50" s="108">
        <v>0</v>
      </c>
    </row>
    <row r="51" spans="1:5" x14ac:dyDescent="0.2">
      <c r="A51" s="97" t="s">
        <v>436</v>
      </c>
      <c r="B51" s="97" t="s">
        <v>1714</v>
      </c>
      <c r="C51" s="108">
        <v>0</v>
      </c>
      <c r="D51" s="108">
        <v>25391.11</v>
      </c>
      <c r="E51" s="108">
        <v>0</v>
      </c>
    </row>
    <row r="52" spans="1:5" x14ac:dyDescent="0.2">
      <c r="A52" s="97" t="s">
        <v>438</v>
      </c>
      <c r="B52" s="97" t="s">
        <v>1098</v>
      </c>
      <c r="C52" s="108">
        <v>0</v>
      </c>
      <c r="D52" s="108">
        <v>34863.279999999999</v>
      </c>
      <c r="E52" s="108">
        <v>0</v>
      </c>
    </row>
    <row r="53" spans="1:5" x14ac:dyDescent="0.2">
      <c r="A53" s="97" t="s">
        <v>1099</v>
      </c>
      <c r="B53" s="97" t="s">
        <v>1100</v>
      </c>
      <c r="C53" s="108">
        <v>150000</v>
      </c>
      <c r="D53" s="108">
        <v>61847.54</v>
      </c>
      <c r="E53" s="108">
        <v>41.231693333333332</v>
      </c>
    </row>
    <row r="54" spans="1:5" x14ac:dyDescent="0.2">
      <c r="A54" s="97" t="s">
        <v>439</v>
      </c>
      <c r="B54" s="97" t="s">
        <v>1101</v>
      </c>
      <c r="C54" s="108">
        <v>150000</v>
      </c>
      <c r="D54" s="108">
        <v>61847.54</v>
      </c>
      <c r="E54" s="108">
        <v>41.231693333333332</v>
      </c>
    </row>
    <row r="55" spans="1:5" x14ac:dyDescent="0.2">
      <c r="A55" s="97" t="s">
        <v>441</v>
      </c>
      <c r="B55" s="97" t="s">
        <v>1715</v>
      </c>
      <c r="C55" s="108">
        <v>0</v>
      </c>
      <c r="D55" s="108">
        <v>60009.06</v>
      </c>
      <c r="E55" s="108">
        <v>0</v>
      </c>
    </row>
    <row r="56" spans="1:5" x14ac:dyDescent="0.2">
      <c r="A56" s="97" t="s">
        <v>443</v>
      </c>
      <c r="B56" s="97" t="s">
        <v>1716</v>
      </c>
      <c r="C56" s="108">
        <v>0</v>
      </c>
      <c r="D56" s="108">
        <v>0</v>
      </c>
      <c r="E56" s="108">
        <v>0</v>
      </c>
    </row>
    <row r="57" spans="1:5" x14ac:dyDescent="0.2">
      <c r="A57" s="97" t="s">
        <v>445</v>
      </c>
      <c r="B57" s="97" t="s">
        <v>1717</v>
      </c>
      <c r="C57" s="108">
        <v>0</v>
      </c>
      <c r="D57" s="108">
        <v>1838.48</v>
      </c>
      <c r="E57" s="108">
        <v>0</v>
      </c>
    </row>
    <row r="58" spans="1:5" x14ac:dyDescent="0.2">
      <c r="A58" s="97" t="s">
        <v>447</v>
      </c>
      <c r="B58" s="97" t="s">
        <v>1718</v>
      </c>
      <c r="C58" s="108">
        <v>0</v>
      </c>
      <c r="D58" s="108">
        <v>0</v>
      </c>
      <c r="E58" s="108">
        <v>0</v>
      </c>
    </row>
    <row r="59" spans="1:5" x14ac:dyDescent="0.2">
      <c r="A59" s="97" t="s">
        <v>1102</v>
      </c>
      <c r="B59" s="97" t="s">
        <v>1103</v>
      </c>
      <c r="C59" s="108">
        <v>20000</v>
      </c>
      <c r="D59" s="108">
        <v>10000</v>
      </c>
      <c r="E59" s="108">
        <v>50</v>
      </c>
    </row>
    <row r="60" spans="1:5" x14ac:dyDescent="0.2">
      <c r="A60" s="97" t="s">
        <v>449</v>
      </c>
      <c r="B60" s="97" t="s">
        <v>1104</v>
      </c>
      <c r="C60" s="108">
        <v>20000</v>
      </c>
      <c r="D60" s="108">
        <v>10000</v>
      </c>
      <c r="E60" s="108">
        <v>50</v>
      </c>
    </row>
    <row r="61" spans="1:5" x14ac:dyDescent="0.2">
      <c r="A61" s="97" t="s">
        <v>451</v>
      </c>
      <c r="B61" s="97" t="s">
        <v>1719</v>
      </c>
      <c r="C61" s="108">
        <v>0</v>
      </c>
      <c r="D61" s="108">
        <v>10000</v>
      </c>
      <c r="E61" s="108">
        <v>0</v>
      </c>
    </row>
    <row r="62" spans="1:5" x14ac:dyDescent="0.2">
      <c r="A62" s="94" t="s">
        <v>1411</v>
      </c>
      <c r="B62" s="94" t="s">
        <v>1105</v>
      </c>
      <c r="C62" s="106">
        <v>6980</v>
      </c>
      <c r="D62" s="106">
        <v>3964</v>
      </c>
      <c r="E62" s="106">
        <v>56.790830945558731</v>
      </c>
    </row>
    <row r="63" spans="1:5" x14ac:dyDescent="0.2">
      <c r="A63" s="95" t="s">
        <v>1412</v>
      </c>
      <c r="B63" s="95" t="s">
        <v>1105</v>
      </c>
      <c r="C63" s="107">
        <v>0</v>
      </c>
      <c r="D63" s="107">
        <v>0</v>
      </c>
      <c r="E63" s="107">
        <v>0</v>
      </c>
    </row>
    <row r="64" spans="1:5" x14ac:dyDescent="0.2">
      <c r="A64" s="96" t="s">
        <v>1085</v>
      </c>
      <c r="B64" s="96" t="s">
        <v>1086</v>
      </c>
      <c r="C64" s="108">
        <v>0</v>
      </c>
      <c r="D64" s="108">
        <v>0</v>
      </c>
      <c r="E64" s="108">
        <v>0</v>
      </c>
    </row>
    <row r="65" spans="1:5" x14ac:dyDescent="0.2">
      <c r="A65" s="97" t="s">
        <v>1092</v>
      </c>
      <c r="B65" s="97" t="s">
        <v>1093</v>
      </c>
      <c r="C65" s="108">
        <v>0</v>
      </c>
      <c r="D65" s="108">
        <v>0</v>
      </c>
      <c r="E65" s="108">
        <v>0</v>
      </c>
    </row>
    <row r="66" spans="1:5" x14ac:dyDescent="0.2">
      <c r="A66" s="97" t="s">
        <v>423</v>
      </c>
      <c r="B66" s="97" t="s">
        <v>1097</v>
      </c>
      <c r="C66" s="108">
        <v>0</v>
      </c>
      <c r="D66" s="108">
        <v>0</v>
      </c>
      <c r="E66" s="108">
        <v>0</v>
      </c>
    </row>
    <row r="67" spans="1:5" x14ac:dyDescent="0.2">
      <c r="A67" s="97" t="s">
        <v>425</v>
      </c>
      <c r="B67" s="97" t="s">
        <v>1097</v>
      </c>
      <c r="C67" s="108">
        <v>0</v>
      </c>
      <c r="D67" s="108">
        <v>0</v>
      </c>
      <c r="E67" s="108">
        <v>0</v>
      </c>
    </row>
    <row r="68" spans="1:5" x14ac:dyDescent="0.2">
      <c r="A68" s="95" t="s">
        <v>1413</v>
      </c>
      <c r="B68" s="95" t="s">
        <v>1106</v>
      </c>
      <c r="C68" s="107">
        <v>6980</v>
      </c>
      <c r="D68" s="107">
        <v>3964</v>
      </c>
      <c r="E68" s="107">
        <v>56.790830945558731</v>
      </c>
    </row>
    <row r="69" spans="1:5" x14ac:dyDescent="0.2">
      <c r="A69" s="96" t="s">
        <v>1085</v>
      </c>
      <c r="B69" s="96" t="s">
        <v>1086</v>
      </c>
      <c r="C69" s="108">
        <v>6980</v>
      </c>
      <c r="D69" s="108">
        <v>3964</v>
      </c>
      <c r="E69" s="108">
        <v>56.790830945558731</v>
      </c>
    </row>
    <row r="70" spans="1:5" x14ac:dyDescent="0.2">
      <c r="A70" s="97" t="s">
        <v>1092</v>
      </c>
      <c r="B70" s="97" t="s">
        <v>1093</v>
      </c>
      <c r="C70" s="108">
        <v>6980</v>
      </c>
      <c r="D70" s="108">
        <v>3964</v>
      </c>
      <c r="E70" s="108">
        <v>56.790830945558731</v>
      </c>
    </row>
    <row r="71" spans="1:5" x14ac:dyDescent="0.2">
      <c r="A71" s="97" t="s">
        <v>423</v>
      </c>
      <c r="B71" s="97" t="s">
        <v>1097</v>
      </c>
      <c r="C71" s="108">
        <v>6980</v>
      </c>
      <c r="D71" s="108">
        <v>3964</v>
      </c>
      <c r="E71" s="108">
        <v>56.790830945558731</v>
      </c>
    </row>
    <row r="72" spans="1:5" x14ac:dyDescent="0.2">
      <c r="A72" s="97" t="s">
        <v>425</v>
      </c>
      <c r="B72" s="97" t="s">
        <v>1097</v>
      </c>
      <c r="C72" s="108">
        <v>0</v>
      </c>
      <c r="D72" s="108">
        <v>3964</v>
      </c>
      <c r="E72" s="108">
        <v>0</v>
      </c>
    </row>
    <row r="73" spans="1:5" x14ac:dyDescent="0.2">
      <c r="A73" s="93" t="s">
        <v>1414</v>
      </c>
      <c r="B73" s="93" t="s">
        <v>1107</v>
      </c>
      <c r="C73" s="105">
        <v>250000</v>
      </c>
      <c r="D73" s="105">
        <v>0</v>
      </c>
      <c r="E73" s="105">
        <v>0</v>
      </c>
    </row>
    <row r="74" spans="1:5" x14ac:dyDescent="0.2">
      <c r="A74" s="94" t="s">
        <v>1409</v>
      </c>
      <c r="B74" s="94" t="s">
        <v>1084</v>
      </c>
      <c r="C74" s="106">
        <v>250000</v>
      </c>
      <c r="D74" s="106">
        <v>0</v>
      </c>
      <c r="E74" s="106">
        <v>0</v>
      </c>
    </row>
    <row r="75" spans="1:5" x14ac:dyDescent="0.2">
      <c r="A75" s="95" t="s">
        <v>1410</v>
      </c>
      <c r="B75" s="95" t="s">
        <v>1084</v>
      </c>
      <c r="C75" s="107">
        <v>250000</v>
      </c>
      <c r="D75" s="107">
        <v>0</v>
      </c>
      <c r="E75" s="107">
        <v>0</v>
      </c>
    </row>
    <row r="76" spans="1:5" x14ac:dyDescent="0.2">
      <c r="A76" s="96" t="s">
        <v>1085</v>
      </c>
      <c r="B76" s="96" t="s">
        <v>1086</v>
      </c>
      <c r="C76" s="108">
        <v>250000</v>
      </c>
      <c r="D76" s="108">
        <v>0</v>
      </c>
      <c r="E76" s="108">
        <v>0</v>
      </c>
    </row>
    <row r="77" spans="1:5" x14ac:dyDescent="0.2">
      <c r="A77" s="97" t="s">
        <v>1108</v>
      </c>
      <c r="B77" s="97" t="s">
        <v>1109</v>
      </c>
      <c r="C77" s="108">
        <v>250000</v>
      </c>
      <c r="D77" s="108">
        <v>0</v>
      </c>
      <c r="E77" s="108">
        <v>0</v>
      </c>
    </row>
    <row r="78" spans="1:5" x14ac:dyDescent="0.2">
      <c r="A78" s="97" t="s">
        <v>455</v>
      </c>
      <c r="B78" s="97" t="s">
        <v>456</v>
      </c>
      <c r="C78" s="108">
        <v>250000</v>
      </c>
      <c r="D78" s="108">
        <v>0</v>
      </c>
      <c r="E78" s="108">
        <v>0</v>
      </c>
    </row>
    <row r="79" spans="1:5" x14ac:dyDescent="0.2">
      <c r="A79" s="97" t="s">
        <v>457</v>
      </c>
      <c r="B79" s="97" t="s">
        <v>1720</v>
      </c>
      <c r="C79" s="108">
        <v>0</v>
      </c>
      <c r="D79" s="108">
        <v>0</v>
      </c>
      <c r="E79" s="108">
        <v>0</v>
      </c>
    </row>
    <row r="80" spans="1:5" ht="24" x14ac:dyDescent="0.2">
      <c r="A80" s="93" t="s">
        <v>1415</v>
      </c>
      <c r="B80" s="93" t="s">
        <v>1110</v>
      </c>
      <c r="C80" s="105">
        <v>623000</v>
      </c>
      <c r="D80" s="105">
        <v>197693.11</v>
      </c>
      <c r="E80" s="105">
        <v>31.732441412520064</v>
      </c>
    </row>
    <row r="81" spans="1:5" x14ac:dyDescent="0.2">
      <c r="A81" s="94" t="s">
        <v>1409</v>
      </c>
      <c r="B81" s="94" t="s">
        <v>1084</v>
      </c>
      <c r="C81" s="106">
        <v>223000</v>
      </c>
      <c r="D81" s="106">
        <v>97335.78</v>
      </c>
      <c r="E81" s="106">
        <v>43.648331838565028</v>
      </c>
    </row>
    <row r="82" spans="1:5" x14ac:dyDescent="0.2">
      <c r="A82" s="95" t="s">
        <v>1410</v>
      </c>
      <c r="B82" s="95" t="s">
        <v>1084</v>
      </c>
      <c r="C82" s="107">
        <v>223000</v>
      </c>
      <c r="D82" s="107">
        <v>97335.78</v>
      </c>
      <c r="E82" s="107">
        <v>43.648331838565028</v>
      </c>
    </row>
    <row r="83" spans="1:5" x14ac:dyDescent="0.2">
      <c r="A83" s="96" t="s">
        <v>1085</v>
      </c>
      <c r="B83" s="96" t="s">
        <v>1086</v>
      </c>
      <c r="C83" s="108">
        <v>223000</v>
      </c>
      <c r="D83" s="108">
        <v>97335.78</v>
      </c>
      <c r="E83" s="108">
        <v>43.648331838565028</v>
      </c>
    </row>
    <row r="84" spans="1:5" x14ac:dyDescent="0.2">
      <c r="A84" s="97" t="s">
        <v>1092</v>
      </c>
      <c r="B84" s="97" t="s">
        <v>1093</v>
      </c>
      <c r="C84" s="108">
        <v>223000</v>
      </c>
      <c r="D84" s="108">
        <v>97335.78</v>
      </c>
      <c r="E84" s="108">
        <v>43.648331838565028</v>
      </c>
    </row>
    <row r="85" spans="1:5" x14ac:dyDescent="0.2">
      <c r="A85" s="97" t="s">
        <v>403</v>
      </c>
      <c r="B85" s="97" t="s">
        <v>1096</v>
      </c>
      <c r="C85" s="108">
        <v>223000</v>
      </c>
      <c r="D85" s="108">
        <v>97335.78</v>
      </c>
      <c r="E85" s="108">
        <v>43.648331838565028</v>
      </c>
    </row>
    <row r="86" spans="1:5" x14ac:dyDescent="0.2">
      <c r="A86" s="97" t="s">
        <v>413</v>
      </c>
      <c r="B86" s="97" t="s">
        <v>1706</v>
      </c>
      <c r="C86" s="108">
        <v>0</v>
      </c>
      <c r="D86" s="108">
        <v>97335.78</v>
      </c>
      <c r="E86" s="108">
        <v>0</v>
      </c>
    </row>
    <row r="87" spans="1:5" x14ac:dyDescent="0.2">
      <c r="A87" s="94" t="s">
        <v>1416</v>
      </c>
      <c r="B87" s="94" t="s">
        <v>1111</v>
      </c>
      <c r="C87" s="106">
        <v>400000</v>
      </c>
      <c r="D87" s="106">
        <v>100357.33</v>
      </c>
      <c r="E87" s="106">
        <v>25.089332500000001</v>
      </c>
    </row>
    <row r="88" spans="1:5" x14ac:dyDescent="0.2">
      <c r="A88" s="95" t="s">
        <v>1417</v>
      </c>
      <c r="B88" s="95" t="s">
        <v>1112</v>
      </c>
      <c r="C88" s="107">
        <v>400000</v>
      </c>
      <c r="D88" s="107">
        <v>100357.33</v>
      </c>
      <c r="E88" s="107">
        <v>25.089332500000001</v>
      </c>
    </row>
    <row r="89" spans="1:5" x14ac:dyDescent="0.2">
      <c r="A89" s="96" t="s">
        <v>1113</v>
      </c>
      <c r="B89" s="96" t="s">
        <v>1114</v>
      </c>
      <c r="C89" s="108">
        <v>400000</v>
      </c>
      <c r="D89" s="108">
        <v>100357.33</v>
      </c>
      <c r="E89" s="108">
        <v>25.089332500000001</v>
      </c>
    </row>
    <row r="90" spans="1:5" x14ac:dyDescent="0.2">
      <c r="A90" s="97" t="s">
        <v>1115</v>
      </c>
      <c r="B90" s="97" t="s">
        <v>1116</v>
      </c>
      <c r="C90" s="108">
        <v>400000</v>
      </c>
      <c r="D90" s="108">
        <v>100357.33</v>
      </c>
      <c r="E90" s="108">
        <v>25.089332500000001</v>
      </c>
    </row>
    <row r="91" spans="1:5" x14ac:dyDescent="0.2">
      <c r="A91" s="97" t="s">
        <v>461</v>
      </c>
      <c r="B91" s="97" t="s">
        <v>1117</v>
      </c>
      <c r="C91" s="108">
        <v>300000</v>
      </c>
      <c r="D91" s="108">
        <v>23260.33</v>
      </c>
      <c r="E91" s="108">
        <v>7.7534433333333332</v>
      </c>
    </row>
    <row r="92" spans="1:5" x14ac:dyDescent="0.2">
      <c r="A92" s="97" t="s">
        <v>463</v>
      </c>
      <c r="B92" s="97" t="s">
        <v>1721</v>
      </c>
      <c r="C92" s="108">
        <v>0</v>
      </c>
      <c r="D92" s="108">
        <v>0</v>
      </c>
      <c r="E92" s="108">
        <v>0</v>
      </c>
    </row>
    <row r="93" spans="1:5" x14ac:dyDescent="0.2">
      <c r="A93" s="97" t="s">
        <v>465</v>
      </c>
      <c r="B93" s="97" t="s">
        <v>1722</v>
      </c>
      <c r="C93" s="108">
        <v>0</v>
      </c>
      <c r="D93" s="108">
        <v>287.83</v>
      </c>
      <c r="E93" s="108">
        <v>0</v>
      </c>
    </row>
    <row r="94" spans="1:5" x14ac:dyDescent="0.2">
      <c r="A94" s="97" t="s">
        <v>467</v>
      </c>
      <c r="B94" s="97" t="s">
        <v>1723</v>
      </c>
      <c r="C94" s="108">
        <v>0</v>
      </c>
      <c r="D94" s="108">
        <v>0</v>
      </c>
      <c r="E94" s="108">
        <v>0</v>
      </c>
    </row>
    <row r="95" spans="1:5" x14ac:dyDescent="0.2">
      <c r="A95" s="97" t="s">
        <v>469</v>
      </c>
      <c r="B95" s="97" t="s">
        <v>1724</v>
      </c>
      <c r="C95" s="108">
        <v>0</v>
      </c>
      <c r="D95" s="108">
        <v>22972.5</v>
      </c>
      <c r="E95" s="108">
        <v>0</v>
      </c>
    </row>
    <row r="96" spans="1:5" x14ac:dyDescent="0.2">
      <c r="A96" s="97" t="s">
        <v>471</v>
      </c>
      <c r="B96" s="97" t="s">
        <v>1118</v>
      </c>
      <c r="C96" s="108">
        <v>100000</v>
      </c>
      <c r="D96" s="108">
        <v>77097</v>
      </c>
      <c r="E96" s="108">
        <v>77.097000000000008</v>
      </c>
    </row>
    <row r="97" spans="1:5" x14ac:dyDescent="0.2">
      <c r="A97" s="97" t="s">
        <v>473</v>
      </c>
      <c r="B97" s="97" t="s">
        <v>1725</v>
      </c>
      <c r="C97" s="108">
        <v>0</v>
      </c>
      <c r="D97" s="108">
        <v>77097</v>
      </c>
      <c r="E97" s="108">
        <v>0</v>
      </c>
    </row>
    <row r="98" spans="1:5" ht="24" x14ac:dyDescent="0.2">
      <c r="A98" s="93" t="s">
        <v>1418</v>
      </c>
      <c r="B98" s="93" t="s">
        <v>1119</v>
      </c>
      <c r="C98" s="105">
        <v>3880000</v>
      </c>
      <c r="D98" s="105">
        <v>1932088.74</v>
      </c>
      <c r="E98" s="105">
        <v>49.796101546391753</v>
      </c>
    </row>
    <row r="99" spans="1:5" x14ac:dyDescent="0.2">
      <c r="A99" s="94" t="s">
        <v>1409</v>
      </c>
      <c r="B99" s="94" t="s">
        <v>1084</v>
      </c>
      <c r="C99" s="106">
        <v>3880000</v>
      </c>
      <c r="D99" s="106">
        <v>1932088.74</v>
      </c>
      <c r="E99" s="106">
        <v>49.796101546391753</v>
      </c>
    </row>
    <row r="100" spans="1:5" x14ac:dyDescent="0.2">
      <c r="A100" s="95" t="s">
        <v>1410</v>
      </c>
      <c r="B100" s="95" t="s">
        <v>1084</v>
      </c>
      <c r="C100" s="107">
        <v>3880000</v>
      </c>
      <c r="D100" s="107">
        <v>1932088.74</v>
      </c>
      <c r="E100" s="107">
        <v>49.796101546391753</v>
      </c>
    </row>
    <row r="101" spans="1:5" x14ac:dyDescent="0.2">
      <c r="A101" s="96" t="s">
        <v>1085</v>
      </c>
      <c r="B101" s="96" t="s">
        <v>1086</v>
      </c>
      <c r="C101" s="108">
        <v>780000</v>
      </c>
      <c r="D101" s="108">
        <v>369833.1</v>
      </c>
      <c r="E101" s="108">
        <v>47.414499999999997</v>
      </c>
    </row>
    <row r="102" spans="1:5" x14ac:dyDescent="0.2">
      <c r="A102" s="97" t="s">
        <v>1099</v>
      </c>
      <c r="B102" s="97" t="s">
        <v>1100</v>
      </c>
      <c r="C102" s="108">
        <v>780000</v>
      </c>
      <c r="D102" s="108">
        <v>369833.1</v>
      </c>
      <c r="E102" s="108">
        <v>47.414499999999997</v>
      </c>
    </row>
    <row r="103" spans="1:5" x14ac:dyDescent="0.2">
      <c r="A103" s="97" t="s">
        <v>477</v>
      </c>
      <c r="B103" s="97" t="s">
        <v>1120</v>
      </c>
      <c r="C103" s="108">
        <v>730000</v>
      </c>
      <c r="D103" s="108">
        <v>348312.21</v>
      </c>
      <c r="E103" s="108">
        <v>47.71400136986302</v>
      </c>
    </row>
    <row r="104" spans="1:5" x14ac:dyDescent="0.2">
      <c r="A104" s="97" t="s">
        <v>479</v>
      </c>
      <c r="B104" s="97" t="s">
        <v>480</v>
      </c>
      <c r="C104" s="108">
        <v>0</v>
      </c>
      <c r="D104" s="108">
        <v>348312.21</v>
      </c>
      <c r="E104" s="108">
        <v>0</v>
      </c>
    </row>
    <row r="105" spans="1:5" x14ac:dyDescent="0.2">
      <c r="A105" s="97" t="s">
        <v>439</v>
      </c>
      <c r="B105" s="97" t="s">
        <v>1101</v>
      </c>
      <c r="C105" s="108">
        <v>50000</v>
      </c>
      <c r="D105" s="108">
        <v>21520.89</v>
      </c>
      <c r="E105" s="108">
        <v>43.041779999999996</v>
      </c>
    </row>
    <row r="106" spans="1:5" x14ac:dyDescent="0.2">
      <c r="A106" s="97" t="s">
        <v>443</v>
      </c>
      <c r="B106" s="97" t="s">
        <v>1716</v>
      </c>
      <c r="C106" s="108">
        <v>0</v>
      </c>
      <c r="D106" s="108">
        <v>21520.89</v>
      </c>
      <c r="E106" s="108">
        <v>0</v>
      </c>
    </row>
    <row r="107" spans="1:5" x14ac:dyDescent="0.2">
      <c r="A107" s="96" t="s">
        <v>1121</v>
      </c>
      <c r="B107" s="96" t="s">
        <v>1122</v>
      </c>
      <c r="C107" s="108">
        <v>3100000</v>
      </c>
      <c r="D107" s="108">
        <v>1562255.64</v>
      </c>
      <c r="E107" s="108">
        <v>50.395343225806442</v>
      </c>
    </row>
    <row r="108" spans="1:5" x14ac:dyDescent="0.2">
      <c r="A108" s="97" t="s">
        <v>1123</v>
      </c>
      <c r="B108" s="97" t="s">
        <v>1124</v>
      </c>
      <c r="C108" s="108">
        <v>3100000</v>
      </c>
      <c r="D108" s="108">
        <v>1562255.64</v>
      </c>
      <c r="E108" s="108">
        <v>50.395343225806442</v>
      </c>
    </row>
    <row r="109" spans="1:5" x14ac:dyDescent="0.2">
      <c r="A109" s="97" t="s">
        <v>481</v>
      </c>
      <c r="B109" s="97" t="s">
        <v>1125</v>
      </c>
      <c r="C109" s="108">
        <v>3100000</v>
      </c>
      <c r="D109" s="108">
        <v>1562255.64</v>
      </c>
      <c r="E109" s="108">
        <v>50.395343225806442</v>
      </c>
    </row>
    <row r="110" spans="1:5" x14ac:dyDescent="0.2">
      <c r="A110" s="97" t="s">
        <v>483</v>
      </c>
      <c r="B110" s="97" t="s">
        <v>1726</v>
      </c>
      <c r="C110" s="108">
        <v>0</v>
      </c>
      <c r="D110" s="108">
        <v>1562255.64</v>
      </c>
      <c r="E110" s="108">
        <v>0</v>
      </c>
    </row>
    <row r="111" spans="1:5" x14ac:dyDescent="0.2">
      <c r="A111" s="90" t="s">
        <v>1419</v>
      </c>
      <c r="B111" s="90" t="s">
        <v>318</v>
      </c>
      <c r="C111" s="102">
        <v>66143232</v>
      </c>
      <c r="D111" s="102">
        <v>30125633.530000001</v>
      </c>
      <c r="E111" s="102">
        <v>45.546056065116389</v>
      </c>
    </row>
    <row r="112" spans="1:5" x14ac:dyDescent="0.2">
      <c r="A112" s="91" t="s">
        <v>1420</v>
      </c>
      <c r="B112" s="91" t="s">
        <v>318</v>
      </c>
      <c r="C112" s="103">
        <v>12276050</v>
      </c>
      <c r="D112" s="103">
        <v>5902101.1699999999</v>
      </c>
      <c r="E112" s="103">
        <v>48.07817799699415</v>
      </c>
    </row>
    <row r="113" spans="1:5" x14ac:dyDescent="0.2">
      <c r="A113" s="92" t="s">
        <v>1421</v>
      </c>
      <c r="B113" s="92" t="s">
        <v>1126</v>
      </c>
      <c r="C113" s="104">
        <v>1001700</v>
      </c>
      <c r="D113" s="104">
        <v>705232.66</v>
      </c>
      <c r="E113" s="104">
        <v>70.403579914145951</v>
      </c>
    </row>
    <row r="114" spans="1:5" x14ac:dyDescent="0.2">
      <c r="A114" s="93" t="s">
        <v>1422</v>
      </c>
      <c r="B114" s="93" t="s">
        <v>1127</v>
      </c>
      <c r="C114" s="105">
        <v>270000</v>
      </c>
      <c r="D114" s="105">
        <v>120500</v>
      </c>
      <c r="E114" s="105">
        <v>44.629629629629633</v>
      </c>
    </row>
    <row r="115" spans="1:5" x14ac:dyDescent="0.2">
      <c r="A115" s="94" t="s">
        <v>1409</v>
      </c>
      <c r="B115" s="94" t="s">
        <v>1084</v>
      </c>
      <c r="C115" s="106">
        <v>270000</v>
      </c>
      <c r="D115" s="106">
        <v>120500</v>
      </c>
      <c r="E115" s="106">
        <v>44.629629629629633</v>
      </c>
    </row>
    <row r="116" spans="1:5" x14ac:dyDescent="0.2">
      <c r="A116" s="95" t="s">
        <v>1410</v>
      </c>
      <c r="B116" s="95" t="s">
        <v>1084</v>
      </c>
      <c r="C116" s="107">
        <v>270000</v>
      </c>
      <c r="D116" s="107">
        <v>120500</v>
      </c>
      <c r="E116" s="107">
        <v>44.629629629629633</v>
      </c>
    </row>
    <row r="117" spans="1:5" x14ac:dyDescent="0.2">
      <c r="A117" s="96" t="s">
        <v>1085</v>
      </c>
      <c r="B117" s="96" t="s">
        <v>1086</v>
      </c>
      <c r="C117" s="108">
        <v>270000</v>
      </c>
      <c r="D117" s="108">
        <v>120500</v>
      </c>
      <c r="E117" s="108">
        <v>44.629629629629633</v>
      </c>
    </row>
    <row r="118" spans="1:5" x14ac:dyDescent="0.2">
      <c r="A118" s="97" t="s">
        <v>1108</v>
      </c>
      <c r="B118" s="97" t="s">
        <v>1109</v>
      </c>
      <c r="C118" s="108">
        <v>270000</v>
      </c>
      <c r="D118" s="108">
        <v>120500</v>
      </c>
      <c r="E118" s="108">
        <v>44.629629629629633</v>
      </c>
    </row>
    <row r="119" spans="1:5" x14ac:dyDescent="0.2">
      <c r="A119" s="97" t="s">
        <v>491</v>
      </c>
      <c r="B119" s="97" t="s">
        <v>1128</v>
      </c>
      <c r="C119" s="108">
        <v>270000</v>
      </c>
      <c r="D119" s="108">
        <v>120500</v>
      </c>
      <c r="E119" s="108">
        <v>44.629629629629633</v>
      </c>
    </row>
    <row r="120" spans="1:5" x14ac:dyDescent="0.2">
      <c r="A120" s="97" t="s">
        <v>493</v>
      </c>
      <c r="B120" s="97" t="s">
        <v>1727</v>
      </c>
      <c r="C120" s="108">
        <v>0</v>
      </c>
      <c r="D120" s="108">
        <v>120500</v>
      </c>
      <c r="E120" s="108">
        <v>0</v>
      </c>
    </row>
    <row r="121" spans="1:5" x14ac:dyDescent="0.2">
      <c r="A121" s="93" t="s">
        <v>1423</v>
      </c>
      <c r="B121" s="93" t="s">
        <v>1129</v>
      </c>
      <c r="C121" s="105">
        <v>10000</v>
      </c>
      <c r="D121" s="105">
        <v>4166.6499999999996</v>
      </c>
      <c r="E121" s="105">
        <v>41.666499999999992</v>
      </c>
    </row>
    <row r="122" spans="1:5" x14ac:dyDescent="0.2">
      <c r="A122" s="94" t="s">
        <v>1409</v>
      </c>
      <c r="B122" s="94" t="s">
        <v>1084</v>
      </c>
      <c r="C122" s="106">
        <v>10000</v>
      </c>
      <c r="D122" s="106">
        <v>4166.6499999999996</v>
      </c>
      <c r="E122" s="106">
        <v>41.666499999999992</v>
      </c>
    </row>
    <row r="123" spans="1:5" x14ac:dyDescent="0.2">
      <c r="A123" s="95" t="s">
        <v>1410</v>
      </c>
      <c r="B123" s="95" t="s">
        <v>1084</v>
      </c>
      <c r="C123" s="107">
        <v>10000</v>
      </c>
      <c r="D123" s="107">
        <v>4166.6499999999996</v>
      </c>
      <c r="E123" s="107">
        <v>41.666499999999992</v>
      </c>
    </row>
    <row r="124" spans="1:5" x14ac:dyDescent="0.2">
      <c r="A124" s="96" t="s">
        <v>1085</v>
      </c>
      <c r="B124" s="96" t="s">
        <v>1086</v>
      </c>
      <c r="C124" s="108">
        <v>10000</v>
      </c>
      <c r="D124" s="108">
        <v>4166.6499999999996</v>
      </c>
      <c r="E124" s="108">
        <v>41.666499999999992</v>
      </c>
    </row>
    <row r="125" spans="1:5" x14ac:dyDescent="0.2">
      <c r="A125" s="97" t="s">
        <v>1092</v>
      </c>
      <c r="B125" s="97" t="s">
        <v>1093</v>
      </c>
      <c r="C125" s="108">
        <v>10000</v>
      </c>
      <c r="D125" s="108">
        <v>4166.6499999999996</v>
      </c>
      <c r="E125" s="108">
        <v>41.666499999999992</v>
      </c>
    </row>
    <row r="126" spans="1:5" x14ac:dyDescent="0.2">
      <c r="A126" s="97" t="s">
        <v>403</v>
      </c>
      <c r="B126" s="97" t="s">
        <v>1096</v>
      </c>
      <c r="C126" s="108">
        <v>10000</v>
      </c>
      <c r="D126" s="108">
        <v>4166.6499999999996</v>
      </c>
      <c r="E126" s="108">
        <v>41.666499999999992</v>
      </c>
    </row>
    <row r="127" spans="1:5" x14ac:dyDescent="0.2">
      <c r="A127" s="97" t="s">
        <v>417</v>
      </c>
      <c r="B127" s="97" t="s">
        <v>1708</v>
      </c>
      <c r="C127" s="108">
        <v>0</v>
      </c>
      <c r="D127" s="108">
        <v>4166.6499999999996</v>
      </c>
      <c r="E127" s="108">
        <v>0</v>
      </c>
    </row>
    <row r="128" spans="1:5" ht="24" x14ac:dyDescent="0.2">
      <c r="A128" s="93" t="s">
        <v>1424</v>
      </c>
      <c r="B128" s="93" t="s">
        <v>1130</v>
      </c>
      <c r="C128" s="105">
        <v>71700</v>
      </c>
      <c r="D128" s="105">
        <v>54891.01</v>
      </c>
      <c r="E128" s="105">
        <v>76.556499302649939</v>
      </c>
    </row>
    <row r="129" spans="1:5" x14ac:dyDescent="0.2">
      <c r="A129" s="94" t="s">
        <v>1409</v>
      </c>
      <c r="B129" s="94" t="s">
        <v>1084</v>
      </c>
      <c r="C129" s="106">
        <v>71700</v>
      </c>
      <c r="D129" s="106">
        <v>54891.01</v>
      </c>
      <c r="E129" s="106">
        <v>76.556499302649939</v>
      </c>
    </row>
    <row r="130" spans="1:5" x14ac:dyDescent="0.2">
      <c r="A130" s="95" t="s">
        <v>1410</v>
      </c>
      <c r="B130" s="95" t="s">
        <v>1084</v>
      </c>
      <c r="C130" s="107">
        <v>71700</v>
      </c>
      <c r="D130" s="107">
        <v>54891.01</v>
      </c>
      <c r="E130" s="107">
        <v>76.556499302649939</v>
      </c>
    </row>
    <row r="131" spans="1:5" x14ac:dyDescent="0.2">
      <c r="A131" s="96" t="s">
        <v>1085</v>
      </c>
      <c r="B131" s="96" t="s">
        <v>1086</v>
      </c>
      <c r="C131" s="108">
        <v>71700</v>
      </c>
      <c r="D131" s="108">
        <v>54891.01</v>
      </c>
      <c r="E131" s="108">
        <v>76.556499302649939</v>
      </c>
    </row>
    <row r="132" spans="1:5" x14ac:dyDescent="0.2">
      <c r="A132" s="97" t="s">
        <v>1092</v>
      </c>
      <c r="B132" s="97" t="s">
        <v>1093</v>
      </c>
      <c r="C132" s="108">
        <v>61700</v>
      </c>
      <c r="D132" s="108">
        <v>44891.01</v>
      </c>
      <c r="E132" s="108">
        <v>72.756904376012969</v>
      </c>
    </row>
    <row r="133" spans="1:5" x14ac:dyDescent="0.2">
      <c r="A133" s="97" t="s">
        <v>403</v>
      </c>
      <c r="B133" s="97" t="s">
        <v>1096</v>
      </c>
      <c r="C133" s="108">
        <v>3600</v>
      </c>
      <c r="D133" s="108">
        <v>3600</v>
      </c>
      <c r="E133" s="108">
        <v>100</v>
      </c>
    </row>
    <row r="134" spans="1:5" x14ac:dyDescent="0.2">
      <c r="A134" s="97" t="s">
        <v>421</v>
      </c>
      <c r="B134" s="97" t="s">
        <v>1710</v>
      </c>
      <c r="C134" s="108">
        <v>0</v>
      </c>
      <c r="D134" s="108">
        <v>3600</v>
      </c>
      <c r="E134" s="108">
        <v>0</v>
      </c>
    </row>
    <row r="135" spans="1:5" x14ac:dyDescent="0.2">
      <c r="A135" s="97" t="s">
        <v>426</v>
      </c>
      <c r="B135" s="97" t="s">
        <v>1098</v>
      </c>
      <c r="C135" s="108">
        <v>58100</v>
      </c>
      <c r="D135" s="108">
        <v>41291.01</v>
      </c>
      <c r="E135" s="108">
        <v>71.068864027538723</v>
      </c>
    </row>
    <row r="136" spans="1:5" x14ac:dyDescent="0.2">
      <c r="A136" s="97" t="s">
        <v>432</v>
      </c>
      <c r="B136" s="97" t="s">
        <v>1713</v>
      </c>
      <c r="C136" s="108">
        <v>0</v>
      </c>
      <c r="D136" s="108">
        <v>13199.81</v>
      </c>
      <c r="E136" s="108">
        <v>0</v>
      </c>
    </row>
    <row r="137" spans="1:5" x14ac:dyDescent="0.2">
      <c r="A137" s="97" t="s">
        <v>438</v>
      </c>
      <c r="B137" s="97" t="s">
        <v>1098</v>
      </c>
      <c r="C137" s="108">
        <v>0</v>
      </c>
      <c r="D137" s="108">
        <v>28091.200000000001</v>
      </c>
      <c r="E137" s="108">
        <v>0</v>
      </c>
    </row>
    <row r="138" spans="1:5" x14ac:dyDescent="0.2">
      <c r="A138" s="97" t="s">
        <v>1108</v>
      </c>
      <c r="B138" s="97" t="s">
        <v>1109</v>
      </c>
      <c r="C138" s="108">
        <v>10000</v>
      </c>
      <c r="D138" s="108">
        <v>10000</v>
      </c>
      <c r="E138" s="108">
        <v>100</v>
      </c>
    </row>
    <row r="139" spans="1:5" x14ac:dyDescent="0.2">
      <c r="A139" s="97" t="s">
        <v>491</v>
      </c>
      <c r="B139" s="97" t="s">
        <v>1128</v>
      </c>
      <c r="C139" s="108">
        <v>10000</v>
      </c>
      <c r="D139" s="108">
        <v>10000</v>
      </c>
      <c r="E139" s="108">
        <v>100</v>
      </c>
    </row>
    <row r="140" spans="1:5" x14ac:dyDescent="0.2">
      <c r="A140" s="97" t="s">
        <v>493</v>
      </c>
      <c r="B140" s="97" t="s">
        <v>1727</v>
      </c>
      <c r="C140" s="108">
        <v>0</v>
      </c>
      <c r="D140" s="108">
        <v>10000</v>
      </c>
      <c r="E140" s="108">
        <v>0</v>
      </c>
    </row>
    <row r="141" spans="1:5" ht="24" x14ac:dyDescent="0.2">
      <c r="A141" s="93" t="s">
        <v>1425</v>
      </c>
      <c r="B141" s="93" t="s">
        <v>1131</v>
      </c>
      <c r="C141" s="105">
        <v>150000</v>
      </c>
      <c r="D141" s="105">
        <v>25675</v>
      </c>
      <c r="E141" s="105">
        <v>17.116666666666667</v>
      </c>
    </row>
    <row r="142" spans="1:5" x14ac:dyDescent="0.2">
      <c r="A142" s="94" t="s">
        <v>1409</v>
      </c>
      <c r="B142" s="94" t="s">
        <v>1084</v>
      </c>
      <c r="C142" s="106">
        <v>150000</v>
      </c>
      <c r="D142" s="106">
        <v>25675</v>
      </c>
      <c r="E142" s="106">
        <v>17.116666666666667</v>
      </c>
    </row>
    <row r="143" spans="1:5" x14ac:dyDescent="0.2">
      <c r="A143" s="95" t="s">
        <v>1410</v>
      </c>
      <c r="B143" s="95" t="s">
        <v>1084</v>
      </c>
      <c r="C143" s="107">
        <v>150000</v>
      </c>
      <c r="D143" s="107">
        <v>25675</v>
      </c>
      <c r="E143" s="107">
        <v>17.116666666666667</v>
      </c>
    </row>
    <row r="144" spans="1:5" x14ac:dyDescent="0.2">
      <c r="A144" s="96" t="s">
        <v>1085</v>
      </c>
      <c r="B144" s="96" t="s">
        <v>1086</v>
      </c>
      <c r="C144" s="108">
        <v>150000</v>
      </c>
      <c r="D144" s="108">
        <v>25675</v>
      </c>
      <c r="E144" s="108">
        <v>17.116666666666667</v>
      </c>
    </row>
    <row r="145" spans="1:5" x14ac:dyDescent="0.2">
      <c r="A145" s="97" t="s">
        <v>1108</v>
      </c>
      <c r="B145" s="97" t="s">
        <v>1109</v>
      </c>
      <c r="C145" s="108">
        <v>150000</v>
      </c>
      <c r="D145" s="108">
        <v>25675</v>
      </c>
      <c r="E145" s="108">
        <v>17.116666666666667</v>
      </c>
    </row>
    <row r="146" spans="1:5" x14ac:dyDescent="0.2">
      <c r="A146" s="97" t="s">
        <v>491</v>
      </c>
      <c r="B146" s="97" t="s">
        <v>1128</v>
      </c>
      <c r="C146" s="108">
        <v>150000</v>
      </c>
      <c r="D146" s="108">
        <v>25675</v>
      </c>
      <c r="E146" s="108">
        <v>17.116666666666667</v>
      </c>
    </row>
    <row r="147" spans="1:5" x14ac:dyDescent="0.2">
      <c r="A147" s="97" t="s">
        <v>493</v>
      </c>
      <c r="B147" s="97" t="s">
        <v>1727</v>
      </c>
      <c r="C147" s="108">
        <v>0</v>
      </c>
      <c r="D147" s="108">
        <v>25675</v>
      </c>
      <c r="E147" s="108">
        <v>0</v>
      </c>
    </row>
    <row r="148" spans="1:5" ht="24" x14ac:dyDescent="0.2">
      <c r="A148" s="93" t="s">
        <v>1426</v>
      </c>
      <c r="B148" s="93" t="s">
        <v>1132</v>
      </c>
      <c r="C148" s="105">
        <v>500000</v>
      </c>
      <c r="D148" s="105">
        <v>500000</v>
      </c>
      <c r="E148" s="105">
        <v>100</v>
      </c>
    </row>
    <row r="149" spans="1:5" x14ac:dyDescent="0.2">
      <c r="A149" s="94" t="s">
        <v>1409</v>
      </c>
      <c r="B149" s="94" t="s">
        <v>1084</v>
      </c>
      <c r="C149" s="106">
        <v>500000</v>
      </c>
      <c r="D149" s="106">
        <v>500000</v>
      </c>
      <c r="E149" s="106">
        <v>100</v>
      </c>
    </row>
    <row r="150" spans="1:5" x14ac:dyDescent="0.2">
      <c r="A150" s="95" t="s">
        <v>1410</v>
      </c>
      <c r="B150" s="95" t="s">
        <v>1084</v>
      </c>
      <c r="C150" s="107">
        <v>500000</v>
      </c>
      <c r="D150" s="107">
        <v>500000</v>
      </c>
      <c r="E150" s="107">
        <v>100</v>
      </c>
    </row>
    <row r="151" spans="1:5" x14ac:dyDescent="0.2">
      <c r="A151" s="96" t="s">
        <v>1085</v>
      </c>
      <c r="B151" s="96" t="s">
        <v>1086</v>
      </c>
      <c r="C151" s="108">
        <v>500000</v>
      </c>
      <c r="D151" s="108">
        <v>500000</v>
      </c>
      <c r="E151" s="108">
        <v>100</v>
      </c>
    </row>
    <row r="152" spans="1:5" x14ac:dyDescent="0.2">
      <c r="A152" s="97" t="s">
        <v>1108</v>
      </c>
      <c r="B152" s="97" t="s">
        <v>1109</v>
      </c>
      <c r="C152" s="108">
        <v>500000</v>
      </c>
      <c r="D152" s="108">
        <v>500000</v>
      </c>
      <c r="E152" s="108">
        <v>100</v>
      </c>
    </row>
    <row r="153" spans="1:5" x14ac:dyDescent="0.2">
      <c r="A153" s="97" t="s">
        <v>491</v>
      </c>
      <c r="B153" s="97" t="s">
        <v>1128</v>
      </c>
      <c r="C153" s="108">
        <v>500000</v>
      </c>
      <c r="D153" s="108">
        <v>500000</v>
      </c>
      <c r="E153" s="108">
        <v>100</v>
      </c>
    </row>
    <row r="154" spans="1:5" x14ac:dyDescent="0.2">
      <c r="A154" s="97" t="s">
        <v>493</v>
      </c>
      <c r="B154" s="97" t="s">
        <v>1727</v>
      </c>
      <c r="C154" s="108">
        <v>0</v>
      </c>
      <c r="D154" s="108">
        <v>500000</v>
      </c>
      <c r="E154" s="108">
        <v>0</v>
      </c>
    </row>
    <row r="155" spans="1:5" x14ac:dyDescent="0.2">
      <c r="A155" s="92" t="s">
        <v>1427</v>
      </c>
      <c r="B155" s="92" t="s">
        <v>1133</v>
      </c>
      <c r="C155" s="104">
        <v>100000</v>
      </c>
      <c r="D155" s="104">
        <v>49980</v>
      </c>
      <c r="E155" s="104">
        <v>49.980000000000004</v>
      </c>
    </row>
    <row r="156" spans="1:5" ht="24" x14ac:dyDescent="0.2">
      <c r="A156" s="93" t="s">
        <v>1428</v>
      </c>
      <c r="B156" s="93" t="s">
        <v>1134</v>
      </c>
      <c r="C156" s="105">
        <v>100000</v>
      </c>
      <c r="D156" s="105">
        <v>49980</v>
      </c>
      <c r="E156" s="105">
        <v>49.980000000000004</v>
      </c>
    </row>
    <row r="157" spans="1:5" x14ac:dyDescent="0.2">
      <c r="A157" s="94" t="s">
        <v>1409</v>
      </c>
      <c r="B157" s="94" t="s">
        <v>1084</v>
      </c>
      <c r="C157" s="106">
        <v>100000</v>
      </c>
      <c r="D157" s="106">
        <v>49980</v>
      </c>
      <c r="E157" s="106">
        <v>49.980000000000004</v>
      </c>
    </row>
    <row r="158" spans="1:5" x14ac:dyDescent="0.2">
      <c r="A158" s="95" t="s">
        <v>1410</v>
      </c>
      <c r="B158" s="95" t="s">
        <v>1084</v>
      </c>
      <c r="C158" s="107">
        <v>100000</v>
      </c>
      <c r="D158" s="107">
        <v>49980</v>
      </c>
      <c r="E158" s="107">
        <v>49.980000000000004</v>
      </c>
    </row>
    <row r="159" spans="1:5" x14ac:dyDescent="0.2">
      <c r="A159" s="96" t="s">
        <v>1085</v>
      </c>
      <c r="B159" s="96" t="s">
        <v>1086</v>
      </c>
      <c r="C159" s="108">
        <v>100000</v>
      </c>
      <c r="D159" s="108">
        <v>49980</v>
      </c>
      <c r="E159" s="108">
        <v>49.980000000000004</v>
      </c>
    </row>
    <row r="160" spans="1:5" x14ac:dyDescent="0.2">
      <c r="A160" s="97" t="s">
        <v>1108</v>
      </c>
      <c r="B160" s="97" t="s">
        <v>1109</v>
      </c>
      <c r="C160" s="108">
        <v>100000</v>
      </c>
      <c r="D160" s="108">
        <v>49980</v>
      </c>
      <c r="E160" s="108">
        <v>49.980000000000004</v>
      </c>
    </row>
    <row r="161" spans="1:5" x14ac:dyDescent="0.2">
      <c r="A161" s="97" t="s">
        <v>491</v>
      </c>
      <c r="B161" s="97" t="s">
        <v>1128</v>
      </c>
      <c r="C161" s="108">
        <v>100000</v>
      </c>
      <c r="D161" s="108">
        <v>49980</v>
      </c>
      <c r="E161" s="108">
        <v>49.980000000000004</v>
      </c>
    </row>
    <row r="162" spans="1:5" x14ac:dyDescent="0.2">
      <c r="A162" s="97" t="s">
        <v>493</v>
      </c>
      <c r="B162" s="97" t="s">
        <v>1727</v>
      </c>
      <c r="C162" s="108">
        <v>0</v>
      </c>
      <c r="D162" s="108">
        <v>49980</v>
      </c>
      <c r="E162" s="108">
        <v>0</v>
      </c>
    </row>
    <row r="163" spans="1:5" x14ac:dyDescent="0.2">
      <c r="A163" s="92" t="s">
        <v>1429</v>
      </c>
      <c r="B163" s="92" t="s">
        <v>1135</v>
      </c>
      <c r="C163" s="104">
        <v>30000</v>
      </c>
      <c r="D163" s="104">
        <v>30000</v>
      </c>
      <c r="E163" s="104">
        <v>100</v>
      </c>
    </row>
    <row r="164" spans="1:5" ht="24" x14ac:dyDescent="0.2">
      <c r="A164" s="93" t="s">
        <v>1428</v>
      </c>
      <c r="B164" s="93" t="s">
        <v>1136</v>
      </c>
      <c r="C164" s="105">
        <v>30000</v>
      </c>
      <c r="D164" s="105">
        <v>30000</v>
      </c>
      <c r="E164" s="105">
        <v>100</v>
      </c>
    </row>
    <row r="165" spans="1:5" x14ac:dyDescent="0.2">
      <c r="A165" s="94" t="s">
        <v>1409</v>
      </c>
      <c r="B165" s="94" t="s">
        <v>1084</v>
      </c>
      <c r="C165" s="106">
        <v>30000</v>
      </c>
      <c r="D165" s="106">
        <v>30000</v>
      </c>
      <c r="E165" s="106">
        <v>100</v>
      </c>
    </row>
    <row r="166" spans="1:5" x14ac:dyDescent="0.2">
      <c r="A166" s="95" t="s">
        <v>1410</v>
      </c>
      <c r="B166" s="95" t="s">
        <v>1084</v>
      </c>
      <c r="C166" s="107">
        <v>30000</v>
      </c>
      <c r="D166" s="107">
        <v>30000</v>
      </c>
      <c r="E166" s="107">
        <v>100</v>
      </c>
    </row>
    <row r="167" spans="1:5" x14ac:dyDescent="0.2">
      <c r="A167" s="96" t="s">
        <v>1085</v>
      </c>
      <c r="B167" s="96" t="s">
        <v>1086</v>
      </c>
      <c r="C167" s="108">
        <v>30000</v>
      </c>
      <c r="D167" s="108">
        <v>30000</v>
      </c>
      <c r="E167" s="108">
        <v>100</v>
      </c>
    </row>
    <row r="168" spans="1:5" x14ac:dyDescent="0.2">
      <c r="A168" s="97" t="s">
        <v>1108</v>
      </c>
      <c r="B168" s="97" t="s">
        <v>1109</v>
      </c>
      <c r="C168" s="108">
        <v>30000</v>
      </c>
      <c r="D168" s="108">
        <v>30000</v>
      </c>
      <c r="E168" s="108">
        <v>100</v>
      </c>
    </row>
    <row r="169" spans="1:5" x14ac:dyDescent="0.2">
      <c r="A169" s="97" t="s">
        <v>491</v>
      </c>
      <c r="B169" s="97" t="s">
        <v>1128</v>
      </c>
      <c r="C169" s="108">
        <v>30000</v>
      </c>
      <c r="D169" s="108">
        <v>30000</v>
      </c>
      <c r="E169" s="108">
        <v>100</v>
      </c>
    </row>
    <row r="170" spans="1:5" x14ac:dyDescent="0.2">
      <c r="A170" s="97" t="s">
        <v>493</v>
      </c>
      <c r="B170" s="97" t="s">
        <v>1727</v>
      </c>
      <c r="C170" s="108">
        <v>0</v>
      </c>
      <c r="D170" s="108">
        <v>30000</v>
      </c>
      <c r="E170" s="108">
        <v>0</v>
      </c>
    </row>
    <row r="171" spans="1:5" x14ac:dyDescent="0.2">
      <c r="A171" s="92" t="s">
        <v>1430</v>
      </c>
      <c r="B171" s="92" t="s">
        <v>1137</v>
      </c>
      <c r="C171" s="104">
        <v>600000</v>
      </c>
      <c r="D171" s="104">
        <v>285000</v>
      </c>
      <c r="E171" s="104">
        <v>47.5</v>
      </c>
    </row>
    <row r="172" spans="1:5" x14ac:dyDescent="0.2">
      <c r="A172" s="93" t="s">
        <v>1431</v>
      </c>
      <c r="B172" s="93" t="s">
        <v>1137</v>
      </c>
      <c r="C172" s="105">
        <v>600000</v>
      </c>
      <c r="D172" s="105">
        <v>285000</v>
      </c>
      <c r="E172" s="105">
        <v>47.5</v>
      </c>
    </row>
    <row r="173" spans="1:5" x14ac:dyDescent="0.2">
      <c r="A173" s="94" t="s">
        <v>1409</v>
      </c>
      <c r="B173" s="94" t="s">
        <v>1084</v>
      </c>
      <c r="C173" s="106">
        <v>600000</v>
      </c>
      <c r="D173" s="106">
        <v>285000</v>
      </c>
      <c r="E173" s="106">
        <v>47.5</v>
      </c>
    </row>
    <row r="174" spans="1:5" x14ac:dyDescent="0.2">
      <c r="A174" s="95" t="s">
        <v>1410</v>
      </c>
      <c r="B174" s="95" t="s">
        <v>1084</v>
      </c>
      <c r="C174" s="107">
        <v>600000</v>
      </c>
      <c r="D174" s="107">
        <v>285000</v>
      </c>
      <c r="E174" s="107">
        <v>47.5</v>
      </c>
    </row>
    <row r="175" spans="1:5" x14ac:dyDescent="0.2">
      <c r="A175" s="96" t="s">
        <v>1085</v>
      </c>
      <c r="B175" s="96" t="s">
        <v>1086</v>
      </c>
      <c r="C175" s="108">
        <v>600000</v>
      </c>
      <c r="D175" s="108">
        <v>285000</v>
      </c>
      <c r="E175" s="108">
        <v>47.5</v>
      </c>
    </row>
    <row r="176" spans="1:5" x14ac:dyDescent="0.2">
      <c r="A176" s="97" t="s">
        <v>1102</v>
      </c>
      <c r="B176" s="97" t="s">
        <v>1103</v>
      </c>
      <c r="C176" s="108">
        <v>600000</v>
      </c>
      <c r="D176" s="108">
        <v>285000</v>
      </c>
      <c r="E176" s="108">
        <v>47.5</v>
      </c>
    </row>
    <row r="177" spans="1:5" x14ac:dyDescent="0.2">
      <c r="A177" s="97" t="s">
        <v>449</v>
      </c>
      <c r="B177" s="97" t="s">
        <v>1104</v>
      </c>
      <c r="C177" s="108">
        <v>600000</v>
      </c>
      <c r="D177" s="108">
        <v>285000</v>
      </c>
      <c r="E177" s="108">
        <v>47.5</v>
      </c>
    </row>
    <row r="178" spans="1:5" x14ac:dyDescent="0.2">
      <c r="A178" s="97" t="s">
        <v>451</v>
      </c>
      <c r="B178" s="97" t="s">
        <v>1719</v>
      </c>
      <c r="C178" s="108">
        <v>0</v>
      </c>
      <c r="D178" s="108">
        <v>285000</v>
      </c>
      <c r="E178" s="108">
        <v>0</v>
      </c>
    </row>
    <row r="179" spans="1:5" x14ac:dyDescent="0.2">
      <c r="A179" s="92" t="s">
        <v>1432</v>
      </c>
      <c r="B179" s="92" t="s">
        <v>1138</v>
      </c>
      <c r="C179" s="104">
        <v>1876000</v>
      </c>
      <c r="D179" s="104">
        <v>859516.07</v>
      </c>
      <c r="E179" s="104">
        <v>45.816421641791045</v>
      </c>
    </row>
    <row r="180" spans="1:5" x14ac:dyDescent="0.2">
      <c r="A180" s="93" t="s">
        <v>1433</v>
      </c>
      <c r="B180" s="93" t="s">
        <v>1139</v>
      </c>
      <c r="C180" s="105">
        <v>26000</v>
      </c>
      <c r="D180" s="105">
        <v>13516.07</v>
      </c>
      <c r="E180" s="105">
        <v>51.984884615384615</v>
      </c>
    </row>
    <row r="181" spans="1:5" x14ac:dyDescent="0.2">
      <c r="A181" s="94" t="s">
        <v>1409</v>
      </c>
      <c r="B181" s="94" t="s">
        <v>1084</v>
      </c>
      <c r="C181" s="106">
        <v>26000</v>
      </c>
      <c r="D181" s="106">
        <v>13516.07</v>
      </c>
      <c r="E181" s="106">
        <v>51.984884615384615</v>
      </c>
    </row>
    <row r="182" spans="1:5" x14ac:dyDescent="0.2">
      <c r="A182" s="95" t="s">
        <v>1410</v>
      </c>
      <c r="B182" s="95" t="s">
        <v>1084</v>
      </c>
      <c r="C182" s="107">
        <v>26000</v>
      </c>
      <c r="D182" s="107">
        <v>13516.07</v>
      </c>
      <c r="E182" s="107">
        <v>51.984884615384615</v>
      </c>
    </row>
    <row r="183" spans="1:5" x14ac:dyDescent="0.2">
      <c r="A183" s="96" t="s">
        <v>1085</v>
      </c>
      <c r="B183" s="96" t="s">
        <v>1086</v>
      </c>
      <c r="C183" s="108">
        <v>26000</v>
      </c>
      <c r="D183" s="108">
        <v>13516.07</v>
      </c>
      <c r="E183" s="108">
        <v>51.984884615384615</v>
      </c>
    </row>
    <row r="184" spans="1:5" x14ac:dyDescent="0.2">
      <c r="A184" s="97" t="s">
        <v>1140</v>
      </c>
      <c r="B184" s="97" t="s">
        <v>1141</v>
      </c>
      <c r="C184" s="108">
        <v>26000</v>
      </c>
      <c r="D184" s="108">
        <v>13516.07</v>
      </c>
      <c r="E184" s="108">
        <v>51.984884615384615</v>
      </c>
    </row>
    <row r="185" spans="1:5" x14ac:dyDescent="0.2">
      <c r="A185" s="97" t="s">
        <v>518</v>
      </c>
      <c r="B185" s="97" t="s">
        <v>519</v>
      </c>
      <c r="C185" s="108">
        <v>26000</v>
      </c>
      <c r="D185" s="108">
        <v>13516.07</v>
      </c>
      <c r="E185" s="108">
        <v>51.984884615384615</v>
      </c>
    </row>
    <row r="186" spans="1:5" x14ac:dyDescent="0.2">
      <c r="A186" s="97" t="s">
        <v>520</v>
      </c>
      <c r="B186" s="97" t="s">
        <v>521</v>
      </c>
      <c r="C186" s="108">
        <v>0</v>
      </c>
      <c r="D186" s="108">
        <v>13516.07</v>
      </c>
      <c r="E186" s="108">
        <v>0</v>
      </c>
    </row>
    <row r="187" spans="1:5" x14ac:dyDescent="0.2">
      <c r="A187" s="93" t="s">
        <v>1434</v>
      </c>
      <c r="B187" s="93" t="s">
        <v>1142</v>
      </c>
      <c r="C187" s="105">
        <v>1850000</v>
      </c>
      <c r="D187" s="105">
        <v>846000</v>
      </c>
      <c r="E187" s="105">
        <v>45.729729729729726</v>
      </c>
    </row>
    <row r="188" spans="1:5" x14ac:dyDescent="0.2">
      <c r="A188" s="94" t="s">
        <v>1409</v>
      </c>
      <c r="B188" s="94" t="s">
        <v>1084</v>
      </c>
      <c r="C188" s="106">
        <v>1850000</v>
      </c>
      <c r="D188" s="106">
        <v>846000</v>
      </c>
      <c r="E188" s="106">
        <v>45.729729729729726</v>
      </c>
    </row>
    <row r="189" spans="1:5" x14ac:dyDescent="0.2">
      <c r="A189" s="95" t="s">
        <v>1410</v>
      </c>
      <c r="B189" s="95" t="s">
        <v>1084</v>
      </c>
      <c r="C189" s="107">
        <v>1850000</v>
      </c>
      <c r="D189" s="107">
        <v>846000</v>
      </c>
      <c r="E189" s="107">
        <v>45.729729729729726</v>
      </c>
    </row>
    <row r="190" spans="1:5" x14ac:dyDescent="0.2">
      <c r="A190" s="96" t="s">
        <v>1085</v>
      </c>
      <c r="B190" s="96" t="s">
        <v>1086</v>
      </c>
      <c r="C190" s="108">
        <v>1850000</v>
      </c>
      <c r="D190" s="108">
        <v>846000</v>
      </c>
      <c r="E190" s="108">
        <v>45.729729729729726</v>
      </c>
    </row>
    <row r="191" spans="1:5" x14ac:dyDescent="0.2">
      <c r="A191" s="97" t="s">
        <v>1108</v>
      </c>
      <c r="B191" s="97" t="s">
        <v>1109</v>
      </c>
      <c r="C191" s="108">
        <v>1850000</v>
      </c>
      <c r="D191" s="108">
        <v>846000</v>
      </c>
      <c r="E191" s="108">
        <v>45.729729729729726</v>
      </c>
    </row>
    <row r="192" spans="1:5" x14ac:dyDescent="0.2">
      <c r="A192" s="97" t="s">
        <v>491</v>
      </c>
      <c r="B192" s="97" t="s">
        <v>1128</v>
      </c>
      <c r="C192" s="108">
        <v>1850000</v>
      </c>
      <c r="D192" s="108">
        <v>846000</v>
      </c>
      <c r="E192" s="108">
        <v>45.729729729729726</v>
      </c>
    </row>
    <row r="193" spans="1:5" x14ac:dyDescent="0.2">
      <c r="A193" s="97" t="s">
        <v>493</v>
      </c>
      <c r="B193" s="97" t="s">
        <v>1727</v>
      </c>
      <c r="C193" s="108">
        <v>0</v>
      </c>
      <c r="D193" s="108">
        <v>846000</v>
      </c>
      <c r="E193" s="108">
        <v>0</v>
      </c>
    </row>
    <row r="194" spans="1:5" x14ac:dyDescent="0.2">
      <c r="A194" s="92" t="s">
        <v>1435</v>
      </c>
      <c r="B194" s="92" t="s">
        <v>1143</v>
      </c>
      <c r="C194" s="104">
        <v>320000</v>
      </c>
      <c r="D194" s="104">
        <v>198000</v>
      </c>
      <c r="E194" s="104">
        <v>61.875</v>
      </c>
    </row>
    <row r="195" spans="1:5" x14ac:dyDescent="0.2">
      <c r="A195" s="93" t="s">
        <v>1408</v>
      </c>
      <c r="B195" s="93" t="s">
        <v>1143</v>
      </c>
      <c r="C195" s="105">
        <v>320000</v>
      </c>
      <c r="D195" s="105">
        <v>198000</v>
      </c>
      <c r="E195" s="105">
        <v>61.875</v>
      </c>
    </row>
    <row r="196" spans="1:5" x14ac:dyDescent="0.2">
      <c r="A196" s="94" t="s">
        <v>1409</v>
      </c>
      <c r="B196" s="94" t="s">
        <v>1084</v>
      </c>
      <c r="C196" s="106">
        <v>320000</v>
      </c>
      <c r="D196" s="106">
        <v>198000</v>
      </c>
      <c r="E196" s="106">
        <v>61.875</v>
      </c>
    </row>
    <row r="197" spans="1:5" x14ac:dyDescent="0.2">
      <c r="A197" s="95" t="s">
        <v>1410</v>
      </c>
      <c r="B197" s="95" t="s">
        <v>1084</v>
      </c>
      <c r="C197" s="107">
        <v>320000</v>
      </c>
      <c r="D197" s="107">
        <v>198000</v>
      </c>
      <c r="E197" s="107">
        <v>61.875</v>
      </c>
    </row>
    <row r="198" spans="1:5" x14ac:dyDescent="0.2">
      <c r="A198" s="96" t="s">
        <v>1085</v>
      </c>
      <c r="B198" s="96" t="s">
        <v>1086</v>
      </c>
      <c r="C198" s="108">
        <v>320000</v>
      </c>
      <c r="D198" s="108">
        <v>198000</v>
      </c>
      <c r="E198" s="108">
        <v>61.875</v>
      </c>
    </row>
    <row r="199" spans="1:5" x14ac:dyDescent="0.2">
      <c r="A199" s="97" t="s">
        <v>1108</v>
      </c>
      <c r="B199" s="97" t="s">
        <v>1109</v>
      </c>
      <c r="C199" s="108">
        <v>320000</v>
      </c>
      <c r="D199" s="108">
        <v>198000</v>
      </c>
      <c r="E199" s="108">
        <v>61.875</v>
      </c>
    </row>
    <row r="200" spans="1:5" x14ac:dyDescent="0.2">
      <c r="A200" s="97" t="s">
        <v>491</v>
      </c>
      <c r="B200" s="97" t="s">
        <v>1128</v>
      </c>
      <c r="C200" s="108">
        <v>320000</v>
      </c>
      <c r="D200" s="108">
        <v>198000</v>
      </c>
      <c r="E200" s="108">
        <v>61.875</v>
      </c>
    </row>
    <row r="201" spans="1:5" x14ac:dyDescent="0.2">
      <c r="A201" s="97" t="s">
        <v>493</v>
      </c>
      <c r="B201" s="97" t="s">
        <v>1727</v>
      </c>
      <c r="C201" s="108">
        <v>0</v>
      </c>
      <c r="D201" s="108">
        <v>198000</v>
      </c>
      <c r="E201" s="108">
        <v>0</v>
      </c>
    </row>
    <row r="202" spans="1:5" x14ac:dyDescent="0.2">
      <c r="A202" s="92" t="s">
        <v>1436</v>
      </c>
      <c r="B202" s="92" t="s">
        <v>1144</v>
      </c>
      <c r="C202" s="104">
        <v>50000</v>
      </c>
      <c r="D202" s="104">
        <v>50000</v>
      </c>
      <c r="E202" s="104">
        <v>100</v>
      </c>
    </row>
    <row r="203" spans="1:5" x14ac:dyDescent="0.2">
      <c r="A203" s="93" t="s">
        <v>1431</v>
      </c>
      <c r="B203" s="93" t="s">
        <v>1144</v>
      </c>
      <c r="C203" s="105">
        <v>50000</v>
      </c>
      <c r="D203" s="105">
        <v>50000</v>
      </c>
      <c r="E203" s="105">
        <v>100</v>
      </c>
    </row>
    <row r="204" spans="1:5" x14ac:dyDescent="0.2">
      <c r="A204" s="94" t="s">
        <v>1409</v>
      </c>
      <c r="B204" s="94" t="s">
        <v>1084</v>
      </c>
      <c r="C204" s="106">
        <v>50000</v>
      </c>
      <c r="D204" s="106">
        <v>50000</v>
      </c>
      <c r="E204" s="106">
        <v>100</v>
      </c>
    </row>
    <row r="205" spans="1:5" x14ac:dyDescent="0.2">
      <c r="A205" s="95" t="s">
        <v>1410</v>
      </c>
      <c r="B205" s="95" t="s">
        <v>1084</v>
      </c>
      <c r="C205" s="107">
        <v>50000</v>
      </c>
      <c r="D205" s="107">
        <v>50000</v>
      </c>
      <c r="E205" s="107">
        <v>100</v>
      </c>
    </row>
    <row r="206" spans="1:5" x14ac:dyDescent="0.2">
      <c r="A206" s="96" t="s">
        <v>1085</v>
      </c>
      <c r="B206" s="96" t="s">
        <v>1086</v>
      </c>
      <c r="C206" s="108">
        <v>50000</v>
      </c>
      <c r="D206" s="108">
        <v>50000</v>
      </c>
      <c r="E206" s="108">
        <v>100</v>
      </c>
    </row>
    <row r="207" spans="1:5" x14ac:dyDescent="0.2">
      <c r="A207" s="97" t="s">
        <v>1140</v>
      </c>
      <c r="B207" s="97" t="s">
        <v>1141</v>
      </c>
      <c r="C207" s="108">
        <v>50000</v>
      </c>
      <c r="D207" s="108">
        <v>50000</v>
      </c>
      <c r="E207" s="108">
        <v>100</v>
      </c>
    </row>
    <row r="208" spans="1:5" x14ac:dyDescent="0.2">
      <c r="A208" s="97" t="s">
        <v>518</v>
      </c>
      <c r="B208" s="97" t="s">
        <v>519</v>
      </c>
      <c r="C208" s="108">
        <v>50000</v>
      </c>
      <c r="D208" s="108">
        <v>50000</v>
      </c>
      <c r="E208" s="108">
        <v>100</v>
      </c>
    </row>
    <row r="209" spans="1:5" x14ac:dyDescent="0.2">
      <c r="A209" s="97" t="s">
        <v>530</v>
      </c>
      <c r="B209" s="97" t="s">
        <v>531</v>
      </c>
      <c r="C209" s="108">
        <v>0</v>
      </c>
      <c r="D209" s="108">
        <v>50000</v>
      </c>
      <c r="E209" s="108">
        <v>0</v>
      </c>
    </row>
    <row r="210" spans="1:5" x14ac:dyDescent="0.2">
      <c r="A210" s="92" t="s">
        <v>1437</v>
      </c>
      <c r="B210" s="92" t="s">
        <v>1145</v>
      </c>
      <c r="C210" s="104">
        <v>200000</v>
      </c>
      <c r="D210" s="104">
        <v>200000</v>
      </c>
      <c r="E210" s="104">
        <v>100</v>
      </c>
    </row>
    <row r="211" spans="1:5" ht="24" x14ac:dyDescent="0.2">
      <c r="A211" s="93" t="s">
        <v>1438</v>
      </c>
      <c r="B211" s="93" t="s">
        <v>1146</v>
      </c>
      <c r="C211" s="105">
        <v>200000</v>
      </c>
      <c r="D211" s="105">
        <v>200000</v>
      </c>
      <c r="E211" s="105">
        <v>100</v>
      </c>
    </row>
    <row r="212" spans="1:5" x14ac:dyDescent="0.2">
      <c r="A212" s="94" t="s">
        <v>1409</v>
      </c>
      <c r="B212" s="94" t="s">
        <v>1084</v>
      </c>
      <c r="C212" s="106">
        <v>200000</v>
      </c>
      <c r="D212" s="106">
        <v>200000</v>
      </c>
      <c r="E212" s="106">
        <v>100</v>
      </c>
    </row>
    <row r="213" spans="1:5" x14ac:dyDescent="0.2">
      <c r="A213" s="95" t="s">
        <v>1410</v>
      </c>
      <c r="B213" s="95" t="s">
        <v>1084</v>
      </c>
      <c r="C213" s="107">
        <v>200000</v>
      </c>
      <c r="D213" s="107">
        <v>200000</v>
      </c>
      <c r="E213" s="107">
        <v>100</v>
      </c>
    </row>
    <row r="214" spans="1:5" x14ac:dyDescent="0.2">
      <c r="A214" s="96" t="s">
        <v>1085</v>
      </c>
      <c r="B214" s="96" t="s">
        <v>1086</v>
      </c>
      <c r="C214" s="108">
        <v>200000</v>
      </c>
      <c r="D214" s="108">
        <v>200000</v>
      </c>
      <c r="E214" s="108">
        <v>100</v>
      </c>
    </row>
    <row r="215" spans="1:5" x14ac:dyDescent="0.2">
      <c r="A215" s="97" t="s">
        <v>1140</v>
      </c>
      <c r="B215" s="97" t="s">
        <v>1141</v>
      </c>
      <c r="C215" s="108">
        <v>200000</v>
      </c>
      <c r="D215" s="108">
        <v>200000</v>
      </c>
      <c r="E215" s="108">
        <v>100</v>
      </c>
    </row>
    <row r="216" spans="1:5" x14ac:dyDescent="0.2">
      <c r="A216" s="97" t="s">
        <v>518</v>
      </c>
      <c r="B216" s="97" t="s">
        <v>519</v>
      </c>
      <c r="C216" s="108">
        <v>200000</v>
      </c>
      <c r="D216" s="108">
        <v>200000</v>
      </c>
      <c r="E216" s="108">
        <v>100</v>
      </c>
    </row>
    <row r="217" spans="1:5" x14ac:dyDescent="0.2">
      <c r="A217" s="97" t="s">
        <v>530</v>
      </c>
      <c r="B217" s="97" t="s">
        <v>531</v>
      </c>
      <c r="C217" s="108">
        <v>0</v>
      </c>
      <c r="D217" s="108">
        <v>200000</v>
      </c>
      <c r="E217" s="108">
        <v>0</v>
      </c>
    </row>
    <row r="218" spans="1:5" x14ac:dyDescent="0.2">
      <c r="A218" s="92" t="s">
        <v>1439</v>
      </c>
      <c r="B218" s="92" t="s">
        <v>1147</v>
      </c>
      <c r="C218" s="104">
        <v>50000</v>
      </c>
      <c r="D218" s="104">
        <v>0</v>
      </c>
      <c r="E218" s="104">
        <v>0</v>
      </c>
    </row>
    <row r="219" spans="1:5" ht="24" x14ac:dyDescent="0.2">
      <c r="A219" s="93" t="s">
        <v>1438</v>
      </c>
      <c r="B219" s="93" t="s">
        <v>1148</v>
      </c>
      <c r="C219" s="105">
        <v>50000</v>
      </c>
      <c r="D219" s="105">
        <v>0</v>
      </c>
      <c r="E219" s="105">
        <v>0</v>
      </c>
    </row>
    <row r="220" spans="1:5" x14ac:dyDescent="0.2">
      <c r="A220" s="94" t="s">
        <v>1409</v>
      </c>
      <c r="B220" s="94" t="s">
        <v>1084</v>
      </c>
      <c r="C220" s="106">
        <v>50000</v>
      </c>
      <c r="D220" s="106">
        <v>0</v>
      </c>
      <c r="E220" s="106">
        <v>0</v>
      </c>
    </row>
    <row r="221" spans="1:5" x14ac:dyDescent="0.2">
      <c r="A221" s="95" t="s">
        <v>1410</v>
      </c>
      <c r="B221" s="95" t="s">
        <v>1084</v>
      </c>
      <c r="C221" s="107">
        <v>50000</v>
      </c>
      <c r="D221" s="107">
        <v>0</v>
      </c>
      <c r="E221" s="107">
        <v>0</v>
      </c>
    </row>
    <row r="222" spans="1:5" x14ac:dyDescent="0.2">
      <c r="A222" s="96" t="s">
        <v>1085</v>
      </c>
      <c r="B222" s="96" t="s">
        <v>1086</v>
      </c>
      <c r="C222" s="108">
        <v>50000</v>
      </c>
      <c r="D222" s="108">
        <v>0</v>
      </c>
      <c r="E222" s="108">
        <v>0</v>
      </c>
    </row>
    <row r="223" spans="1:5" x14ac:dyDescent="0.2">
      <c r="A223" s="97" t="s">
        <v>1140</v>
      </c>
      <c r="B223" s="97" t="s">
        <v>1141</v>
      </c>
      <c r="C223" s="108">
        <v>50000</v>
      </c>
      <c r="D223" s="108">
        <v>0</v>
      </c>
      <c r="E223" s="108">
        <v>0</v>
      </c>
    </row>
    <row r="224" spans="1:5" x14ac:dyDescent="0.2">
      <c r="A224" s="97" t="s">
        <v>518</v>
      </c>
      <c r="B224" s="97" t="s">
        <v>519</v>
      </c>
      <c r="C224" s="108">
        <v>50000</v>
      </c>
      <c r="D224" s="108">
        <v>0</v>
      </c>
      <c r="E224" s="108">
        <v>0</v>
      </c>
    </row>
    <row r="225" spans="1:5" x14ac:dyDescent="0.2">
      <c r="A225" s="97" t="s">
        <v>520</v>
      </c>
      <c r="B225" s="97" t="s">
        <v>521</v>
      </c>
      <c r="C225" s="108">
        <v>0</v>
      </c>
      <c r="D225" s="108">
        <v>0</v>
      </c>
      <c r="E225" s="108">
        <v>0</v>
      </c>
    </row>
    <row r="226" spans="1:5" x14ac:dyDescent="0.2">
      <c r="A226" s="92" t="s">
        <v>1440</v>
      </c>
      <c r="B226" s="92" t="s">
        <v>1149</v>
      </c>
      <c r="C226" s="104">
        <v>2000</v>
      </c>
      <c r="D226" s="104">
        <v>0</v>
      </c>
      <c r="E226" s="104">
        <v>0</v>
      </c>
    </row>
    <row r="227" spans="1:5" x14ac:dyDescent="0.2">
      <c r="A227" s="93" t="s">
        <v>1431</v>
      </c>
      <c r="B227" s="93" t="s">
        <v>1149</v>
      </c>
      <c r="C227" s="105">
        <v>2000</v>
      </c>
      <c r="D227" s="105">
        <v>0</v>
      </c>
      <c r="E227" s="105">
        <v>0</v>
      </c>
    </row>
    <row r="228" spans="1:5" x14ac:dyDescent="0.2">
      <c r="A228" s="94" t="s">
        <v>1409</v>
      </c>
      <c r="B228" s="94" t="s">
        <v>1084</v>
      </c>
      <c r="C228" s="106">
        <v>2000</v>
      </c>
      <c r="D228" s="106">
        <v>0</v>
      </c>
      <c r="E228" s="106">
        <v>0</v>
      </c>
    </row>
    <row r="229" spans="1:5" x14ac:dyDescent="0.2">
      <c r="A229" s="95" t="s">
        <v>1410</v>
      </c>
      <c r="B229" s="95" t="s">
        <v>1084</v>
      </c>
      <c r="C229" s="107">
        <v>2000</v>
      </c>
      <c r="D229" s="107">
        <v>0</v>
      </c>
      <c r="E229" s="107">
        <v>0</v>
      </c>
    </row>
    <row r="230" spans="1:5" x14ac:dyDescent="0.2">
      <c r="A230" s="96" t="s">
        <v>1085</v>
      </c>
      <c r="B230" s="96" t="s">
        <v>1086</v>
      </c>
      <c r="C230" s="108">
        <v>2000</v>
      </c>
      <c r="D230" s="108">
        <v>0</v>
      </c>
      <c r="E230" s="108">
        <v>0</v>
      </c>
    </row>
    <row r="231" spans="1:5" x14ac:dyDescent="0.2">
      <c r="A231" s="97" t="s">
        <v>1140</v>
      </c>
      <c r="B231" s="97" t="s">
        <v>1141</v>
      </c>
      <c r="C231" s="108">
        <v>2000</v>
      </c>
      <c r="D231" s="108">
        <v>0</v>
      </c>
      <c r="E231" s="108">
        <v>0</v>
      </c>
    </row>
    <row r="232" spans="1:5" x14ac:dyDescent="0.2">
      <c r="A232" s="97" t="s">
        <v>518</v>
      </c>
      <c r="B232" s="97" t="s">
        <v>519</v>
      </c>
      <c r="C232" s="108">
        <v>2000</v>
      </c>
      <c r="D232" s="108">
        <v>0</v>
      </c>
      <c r="E232" s="108">
        <v>0</v>
      </c>
    </row>
    <row r="233" spans="1:5" x14ac:dyDescent="0.2">
      <c r="A233" s="97" t="s">
        <v>520</v>
      </c>
      <c r="B233" s="97" t="s">
        <v>521</v>
      </c>
      <c r="C233" s="108">
        <v>0</v>
      </c>
      <c r="D233" s="108">
        <v>0</v>
      </c>
      <c r="E233" s="108">
        <v>0</v>
      </c>
    </row>
    <row r="234" spans="1:5" x14ac:dyDescent="0.2">
      <c r="A234" s="92" t="s">
        <v>1441</v>
      </c>
      <c r="B234" s="92" t="s">
        <v>1150</v>
      </c>
      <c r="C234" s="104">
        <v>6000</v>
      </c>
      <c r="D234" s="104">
        <v>0</v>
      </c>
      <c r="E234" s="104">
        <v>0</v>
      </c>
    </row>
    <row r="235" spans="1:5" x14ac:dyDescent="0.2">
      <c r="A235" s="93" t="s">
        <v>1442</v>
      </c>
      <c r="B235" s="93" t="s">
        <v>1150</v>
      </c>
      <c r="C235" s="105">
        <v>6000</v>
      </c>
      <c r="D235" s="105">
        <v>0</v>
      </c>
      <c r="E235" s="105">
        <v>0</v>
      </c>
    </row>
    <row r="236" spans="1:5" x14ac:dyDescent="0.2">
      <c r="A236" s="94" t="s">
        <v>1411</v>
      </c>
      <c r="B236" s="94" t="s">
        <v>1105</v>
      </c>
      <c r="C236" s="106">
        <v>6000</v>
      </c>
      <c r="D236" s="106">
        <v>0</v>
      </c>
      <c r="E236" s="106">
        <v>0</v>
      </c>
    </row>
    <row r="237" spans="1:5" x14ac:dyDescent="0.2">
      <c r="A237" s="95" t="s">
        <v>1412</v>
      </c>
      <c r="B237" s="95" t="s">
        <v>1105</v>
      </c>
      <c r="C237" s="107">
        <v>6000</v>
      </c>
      <c r="D237" s="107">
        <v>0</v>
      </c>
      <c r="E237" s="107">
        <v>0</v>
      </c>
    </row>
    <row r="238" spans="1:5" x14ac:dyDescent="0.2">
      <c r="A238" s="96" t="s">
        <v>1085</v>
      </c>
      <c r="B238" s="96" t="s">
        <v>1086</v>
      </c>
      <c r="C238" s="108">
        <v>6000</v>
      </c>
      <c r="D238" s="108">
        <v>0</v>
      </c>
      <c r="E238" s="108">
        <v>0</v>
      </c>
    </row>
    <row r="239" spans="1:5" x14ac:dyDescent="0.2">
      <c r="A239" s="97" t="s">
        <v>1102</v>
      </c>
      <c r="B239" s="97" t="s">
        <v>1103</v>
      </c>
      <c r="C239" s="108">
        <v>6000</v>
      </c>
      <c r="D239" s="108">
        <v>0</v>
      </c>
      <c r="E239" s="108">
        <v>0</v>
      </c>
    </row>
    <row r="240" spans="1:5" x14ac:dyDescent="0.2">
      <c r="A240" s="97" t="s">
        <v>449</v>
      </c>
      <c r="B240" s="97" t="s">
        <v>1104</v>
      </c>
      <c r="C240" s="108">
        <v>6000</v>
      </c>
      <c r="D240" s="108">
        <v>0</v>
      </c>
      <c r="E240" s="108">
        <v>0</v>
      </c>
    </row>
    <row r="241" spans="1:5" x14ac:dyDescent="0.2">
      <c r="A241" s="97" t="s">
        <v>546</v>
      </c>
      <c r="B241" s="97" t="s">
        <v>1728</v>
      </c>
      <c r="C241" s="108">
        <v>0</v>
      </c>
      <c r="D241" s="108">
        <v>0</v>
      </c>
      <c r="E241" s="108">
        <v>0</v>
      </c>
    </row>
    <row r="242" spans="1:5" x14ac:dyDescent="0.2">
      <c r="A242" s="92" t="s">
        <v>1443</v>
      </c>
      <c r="B242" s="92" t="s">
        <v>1151</v>
      </c>
      <c r="C242" s="104">
        <v>3180930</v>
      </c>
      <c r="D242" s="104">
        <v>1719056.07</v>
      </c>
      <c r="E242" s="104">
        <v>54.042562080900872</v>
      </c>
    </row>
    <row r="243" spans="1:5" x14ac:dyDescent="0.2">
      <c r="A243" s="93" t="s">
        <v>1444</v>
      </c>
      <c r="B243" s="93" t="s">
        <v>1152</v>
      </c>
      <c r="C243" s="105">
        <v>1883030</v>
      </c>
      <c r="D243" s="105">
        <v>1121537.07</v>
      </c>
      <c r="E243" s="105">
        <v>59.560233772165084</v>
      </c>
    </row>
    <row r="244" spans="1:5" x14ac:dyDescent="0.2">
      <c r="A244" s="94" t="s">
        <v>1409</v>
      </c>
      <c r="B244" s="94" t="s">
        <v>1084</v>
      </c>
      <c r="C244" s="106">
        <v>1883030</v>
      </c>
      <c r="D244" s="106">
        <v>1121537.07</v>
      </c>
      <c r="E244" s="106">
        <v>59.560233772165084</v>
      </c>
    </row>
    <row r="245" spans="1:5" x14ac:dyDescent="0.2">
      <c r="A245" s="95" t="s">
        <v>1410</v>
      </c>
      <c r="B245" s="95" t="s">
        <v>1084</v>
      </c>
      <c r="C245" s="107">
        <v>1883030</v>
      </c>
      <c r="D245" s="107">
        <v>1121537.07</v>
      </c>
      <c r="E245" s="107">
        <v>59.560233772165084</v>
      </c>
    </row>
    <row r="246" spans="1:5" x14ac:dyDescent="0.2">
      <c r="A246" s="96" t="s">
        <v>1085</v>
      </c>
      <c r="B246" s="96" t="s">
        <v>1086</v>
      </c>
      <c r="C246" s="108">
        <v>1883030</v>
      </c>
      <c r="D246" s="108">
        <v>1121537.07</v>
      </c>
      <c r="E246" s="108">
        <v>59.560233772165084</v>
      </c>
    </row>
    <row r="247" spans="1:5" x14ac:dyDescent="0.2">
      <c r="A247" s="97" t="s">
        <v>1108</v>
      </c>
      <c r="B247" s="97" t="s">
        <v>1109</v>
      </c>
      <c r="C247" s="108">
        <v>1883030</v>
      </c>
      <c r="D247" s="108">
        <v>1121537.07</v>
      </c>
      <c r="E247" s="108">
        <v>59.560233772165084</v>
      </c>
    </row>
    <row r="248" spans="1:5" x14ac:dyDescent="0.2">
      <c r="A248" s="97" t="s">
        <v>491</v>
      </c>
      <c r="B248" s="97" t="s">
        <v>1128</v>
      </c>
      <c r="C248" s="108">
        <v>1847000</v>
      </c>
      <c r="D248" s="108">
        <v>1085508.82</v>
      </c>
      <c r="E248" s="108">
        <v>58.771457498646463</v>
      </c>
    </row>
    <row r="249" spans="1:5" x14ac:dyDescent="0.2">
      <c r="A249" s="97" t="s">
        <v>493</v>
      </c>
      <c r="B249" s="97" t="s">
        <v>1727</v>
      </c>
      <c r="C249" s="108">
        <v>0</v>
      </c>
      <c r="D249" s="108">
        <v>1085508.82</v>
      </c>
      <c r="E249" s="108">
        <v>0</v>
      </c>
    </row>
    <row r="250" spans="1:5" x14ac:dyDescent="0.2">
      <c r="A250" s="97" t="s">
        <v>552</v>
      </c>
      <c r="B250" s="97" t="s">
        <v>1153</v>
      </c>
      <c r="C250" s="108">
        <v>36030</v>
      </c>
      <c r="D250" s="108">
        <v>36028.25</v>
      </c>
      <c r="E250" s="108">
        <v>99.995142936441852</v>
      </c>
    </row>
    <row r="251" spans="1:5" x14ac:dyDescent="0.2">
      <c r="A251" s="97" t="s">
        <v>554</v>
      </c>
      <c r="B251" s="97" t="s">
        <v>1729</v>
      </c>
      <c r="C251" s="108">
        <v>0</v>
      </c>
      <c r="D251" s="108">
        <v>36028.25</v>
      </c>
      <c r="E251" s="108">
        <v>0</v>
      </c>
    </row>
    <row r="252" spans="1:5" x14ac:dyDescent="0.2">
      <c r="A252" s="93" t="s">
        <v>1445</v>
      </c>
      <c r="B252" s="93" t="s">
        <v>1154</v>
      </c>
      <c r="C252" s="105">
        <v>1093900</v>
      </c>
      <c r="D252" s="105">
        <v>572280</v>
      </c>
      <c r="E252" s="105">
        <v>52.315568150653625</v>
      </c>
    </row>
    <row r="253" spans="1:5" x14ac:dyDescent="0.2">
      <c r="A253" s="94" t="s">
        <v>1409</v>
      </c>
      <c r="B253" s="94" t="s">
        <v>1084</v>
      </c>
      <c r="C253" s="106">
        <v>1093900</v>
      </c>
      <c r="D253" s="106">
        <v>572280</v>
      </c>
      <c r="E253" s="106">
        <v>52.315568150653625</v>
      </c>
    </row>
    <row r="254" spans="1:5" x14ac:dyDescent="0.2">
      <c r="A254" s="95" t="s">
        <v>1410</v>
      </c>
      <c r="B254" s="95" t="s">
        <v>1084</v>
      </c>
      <c r="C254" s="107">
        <v>1093900</v>
      </c>
      <c r="D254" s="107">
        <v>572280</v>
      </c>
      <c r="E254" s="107">
        <v>52.315568150653625</v>
      </c>
    </row>
    <row r="255" spans="1:5" x14ac:dyDescent="0.2">
      <c r="A255" s="96" t="s">
        <v>1085</v>
      </c>
      <c r="B255" s="96" t="s">
        <v>1086</v>
      </c>
      <c r="C255" s="108">
        <v>1093900</v>
      </c>
      <c r="D255" s="108">
        <v>572280</v>
      </c>
      <c r="E255" s="108">
        <v>52.315568150653625</v>
      </c>
    </row>
    <row r="256" spans="1:5" x14ac:dyDescent="0.2">
      <c r="A256" s="97" t="s">
        <v>1108</v>
      </c>
      <c r="B256" s="97" t="s">
        <v>1109</v>
      </c>
      <c r="C256" s="108">
        <v>1093900</v>
      </c>
      <c r="D256" s="108">
        <v>572280</v>
      </c>
      <c r="E256" s="108">
        <v>52.315568150653625</v>
      </c>
    </row>
    <row r="257" spans="1:5" x14ac:dyDescent="0.2">
      <c r="A257" s="97" t="s">
        <v>491</v>
      </c>
      <c r="B257" s="97" t="s">
        <v>1128</v>
      </c>
      <c r="C257" s="108">
        <v>1093900</v>
      </c>
      <c r="D257" s="108">
        <v>572280</v>
      </c>
      <c r="E257" s="108">
        <v>52.315568150653625</v>
      </c>
    </row>
    <row r="258" spans="1:5" x14ac:dyDescent="0.2">
      <c r="A258" s="97" t="s">
        <v>493</v>
      </c>
      <c r="B258" s="97" t="s">
        <v>1727</v>
      </c>
      <c r="C258" s="108">
        <v>0</v>
      </c>
      <c r="D258" s="108">
        <v>572280</v>
      </c>
      <c r="E258" s="108">
        <v>0</v>
      </c>
    </row>
    <row r="259" spans="1:5" x14ac:dyDescent="0.2">
      <c r="A259" s="93" t="s">
        <v>1446</v>
      </c>
      <c r="B259" s="93" t="s">
        <v>1155</v>
      </c>
      <c r="C259" s="105">
        <v>104000</v>
      </c>
      <c r="D259" s="105">
        <v>25239</v>
      </c>
      <c r="E259" s="105">
        <v>24.268269230769231</v>
      </c>
    </row>
    <row r="260" spans="1:5" x14ac:dyDescent="0.2">
      <c r="A260" s="94" t="s">
        <v>1409</v>
      </c>
      <c r="B260" s="94" t="s">
        <v>1084</v>
      </c>
      <c r="C260" s="106">
        <v>104000</v>
      </c>
      <c r="D260" s="106">
        <v>25239</v>
      </c>
      <c r="E260" s="106">
        <v>24.268269230769231</v>
      </c>
    </row>
    <row r="261" spans="1:5" x14ac:dyDescent="0.2">
      <c r="A261" s="95" t="s">
        <v>1410</v>
      </c>
      <c r="B261" s="95" t="s">
        <v>1084</v>
      </c>
      <c r="C261" s="107">
        <v>104000</v>
      </c>
      <c r="D261" s="107">
        <v>25239</v>
      </c>
      <c r="E261" s="107">
        <v>24.268269230769231</v>
      </c>
    </row>
    <row r="262" spans="1:5" x14ac:dyDescent="0.2">
      <c r="A262" s="96" t="s">
        <v>1085</v>
      </c>
      <c r="B262" s="96" t="s">
        <v>1086</v>
      </c>
      <c r="C262" s="108">
        <v>104000</v>
      </c>
      <c r="D262" s="108">
        <v>25239</v>
      </c>
      <c r="E262" s="108">
        <v>24.268269230769231</v>
      </c>
    </row>
    <row r="263" spans="1:5" x14ac:dyDescent="0.2">
      <c r="A263" s="97" t="s">
        <v>1108</v>
      </c>
      <c r="B263" s="97" t="s">
        <v>1109</v>
      </c>
      <c r="C263" s="108">
        <v>104000</v>
      </c>
      <c r="D263" s="108">
        <v>25239</v>
      </c>
      <c r="E263" s="108">
        <v>24.268269230769231</v>
      </c>
    </row>
    <row r="264" spans="1:5" x14ac:dyDescent="0.2">
      <c r="A264" s="97" t="s">
        <v>491</v>
      </c>
      <c r="B264" s="97" t="s">
        <v>1128</v>
      </c>
      <c r="C264" s="108">
        <v>104000</v>
      </c>
      <c r="D264" s="108">
        <v>25239</v>
      </c>
      <c r="E264" s="108">
        <v>24.268269230769231</v>
      </c>
    </row>
    <row r="265" spans="1:5" x14ac:dyDescent="0.2">
      <c r="A265" s="97" t="s">
        <v>493</v>
      </c>
      <c r="B265" s="97" t="s">
        <v>1727</v>
      </c>
      <c r="C265" s="108">
        <v>0</v>
      </c>
      <c r="D265" s="108">
        <v>25239</v>
      </c>
      <c r="E265" s="108">
        <v>0</v>
      </c>
    </row>
    <row r="266" spans="1:5" ht="24" x14ac:dyDescent="0.2">
      <c r="A266" s="93" t="s">
        <v>1447</v>
      </c>
      <c r="B266" s="93" t="s">
        <v>1156</v>
      </c>
      <c r="C266" s="105">
        <v>80000</v>
      </c>
      <c r="D266" s="105">
        <v>0</v>
      </c>
      <c r="E266" s="105">
        <v>0</v>
      </c>
    </row>
    <row r="267" spans="1:5" x14ac:dyDescent="0.2">
      <c r="A267" s="94" t="s">
        <v>1409</v>
      </c>
      <c r="B267" s="94" t="s">
        <v>1084</v>
      </c>
      <c r="C267" s="106">
        <v>80000</v>
      </c>
      <c r="D267" s="106">
        <v>0</v>
      </c>
      <c r="E267" s="106">
        <v>0</v>
      </c>
    </row>
    <row r="268" spans="1:5" x14ac:dyDescent="0.2">
      <c r="A268" s="95" t="s">
        <v>1410</v>
      </c>
      <c r="B268" s="95" t="s">
        <v>1084</v>
      </c>
      <c r="C268" s="107">
        <v>80000</v>
      </c>
      <c r="D268" s="107">
        <v>0</v>
      </c>
      <c r="E268" s="107">
        <v>0</v>
      </c>
    </row>
    <row r="269" spans="1:5" x14ac:dyDescent="0.2">
      <c r="A269" s="96" t="s">
        <v>1085</v>
      </c>
      <c r="B269" s="96" t="s">
        <v>1086</v>
      </c>
      <c r="C269" s="108">
        <v>80000</v>
      </c>
      <c r="D269" s="108">
        <v>0</v>
      </c>
      <c r="E269" s="108">
        <v>0</v>
      </c>
    </row>
    <row r="270" spans="1:5" x14ac:dyDescent="0.2">
      <c r="A270" s="97" t="s">
        <v>1108</v>
      </c>
      <c r="B270" s="97" t="s">
        <v>1109</v>
      </c>
      <c r="C270" s="108">
        <v>80000</v>
      </c>
      <c r="D270" s="108">
        <v>0</v>
      </c>
      <c r="E270" s="108">
        <v>0</v>
      </c>
    </row>
    <row r="271" spans="1:5" x14ac:dyDescent="0.2">
      <c r="A271" s="97" t="s">
        <v>552</v>
      </c>
      <c r="B271" s="97" t="s">
        <v>1153</v>
      </c>
      <c r="C271" s="108">
        <v>80000</v>
      </c>
      <c r="D271" s="108">
        <v>0</v>
      </c>
      <c r="E271" s="108">
        <v>0</v>
      </c>
    </row>
    <row r="272" spans="1:5" x14ac:dyDescent="0.2">
      <c r="A272" s="97" t="s">
        <v>554</v>
      </c>
      <c r="B272" s="97" t="s">
        <v>1729</v>
      </c>
      <c r="C272" s="108">
        <v>0</v>
      </c>
      <c r="D272" s="108">
        <v>0</v>
      </c>
      <c r="E272" s="108">
        <v>0</v>
      </c>
    </row>
    <row r="273" spans="1:5" ht="24" x14ac:dyDescent="0.2">
      <c r="A273" s="93" t="s">
        <v>1448</v>
      </c>
      <c r="B273" s="93" t="s">
        <v>1157</v>
      </c>
      <c r="C273" s="105">
        <v>20000</v>
      </c>
      <c r="D273" s="105">
        <v>0</v>
      </c>
      <c r="E273" s="105">
        <v>0</v>
      </c>
    </row>
    <row r="274" spans="1:5" x14ac:dyDescent="0.2">
      <c r="A274" s="94" t="s">
        <v>1409</v>
      </c>
      <c r="B274" s="94" t="s">
        <v>1084</v>
      </c>
      <c r="C274" s="106">
        <v>20000</v>
      </c>
      <c r="D274" s="106">
        <v>0</v>
      </c>
      <c r="E274" s="106">
        <v>0</v>
      </c>
    </row>
    <row r="275" spans="1:5" x14ac:dyDescent="0.2">
      <c r="A275" s="95" t="s">
        <v>1410</v>
      </c>
      <c r="B275" s="95" t="s">
        <v>1084</v>
      </c>
      <c r="C275" s="107">
        <v>20000</v>
      </c>
      <c r="D275" s="107">
        <v>0</v>
      </c>
      <c r="E275" s="107">
        <v>0</v>
      </c>
    </row>
    <row r="276" spans="1:5" x14ac:dyDescent="0.2">
      <c r="A276" s="96" t="s">
        <v>1085</v>
      </c>
      <c r="B276" s="96" t="s">
        <v>1086</v>
      </c>
      <c r="C276" s="108">
        <v>20000</v>
      </c>
      <c r="D276" s="108">
        <v>0</v>
      </c>
      <c r="E276" s="108">
        <v>0</v>
      </c>
    </row>
    <row r="277" spans="1:5" x14ac:dyDescent="0.2">
      <c r="A277" s="97" t="s">
        <v>1108</v>
      </c>
      <c r="B277" s="97" t="s">
        <v>1109</v>
      </c>
      <c r="C277" s="108">
        <v>20000</v>
      </c>
      <c r="D277" s="108">
        <v>0</v>
      </c>
      <c r="E277" s="108">
        <v>0</v>
      </c>
    </row>
    <row r="278" spans="1:5" x14ac:dyDescent="0.2">
      <c r="A278" s="97" t="s">
        <v>491</v>
      </c>
      <c r="B278" s="97" t="s">
        <v>1128</v>
      </c>
      <c r="C278" s="108">
        <v>20000</v>
      </c>
      <c r="D278" s="108">
        <v>0</v>
      </c>
      <c r="E278" s="108">
        <v>0</v>
      </c>
    </row>
    <row r="279" spans="1:5" x14ac:dyDescent="0.2">
      <c r="A279" s="97" t="s">
        <v>493</v>
      </c>
      <c r="B279" s="97" t="s">
        <v>1727</v>
      </c>
      <c r="C279" s="108">
        <v>0</v>
      </c>
      <c r="D279" s="108">
        <v>0</v>
      </c>
      <c r="E279" s="108">
        <v>0</v>
      </c>
    </row>
    <row r="280" spans="1:5" x14ac:dyDescent="0.2">
      <c r="A280" s="92" t="s">
        <v>1449</v>
      </c>
      <c r="B280" s="92" t="s">
        <v>1158</v>
      </c>
      <c r="C280" s="104">
        <v>230000</v>
      </c>
      <c r="D280" s="104">
        <v>36923.81</v>
      </c>
      <c r="E280" s="104">
        <v>16.053830434782608</v>
      </c>
    </row>
    <row r="281" spans="1:5" ht="24" x14ac:dyDescent="0.2">
      <c r="A281" s="93" t="s">
        <v>1448</v>
      </c>
      <c r="B281" s="93" t="s">
        <v>1158</v>
      </c>
      <c r="C281" s="105">
        <v>130000</v>
      </c>
      <c r="D281" s="105">
        <v>36923.81</v>
      </c>
      <c r="E281" s="105">
        <v>28.402930769230768</v>
      </c>
    </row>
    <row r="282" spans="1:5" x14ac:dyDescent="0.2">
      <c r="A282" s="94" t="s">
        <v>1409</v>
      </c>
      <c r="B282" s="94" t="s">
        <v>1084</v>
      </c>
      <c r="C282" s="106">
        <v>130000</v>
      </c>
      <c r="D282" s="106">
        <v>36923.81</v>
      </c>
      <c r="E282" s="106">
        <v>28.402930769230768</v>
      </c>
    </row>
    <row r="283" spans="1:5" x14ac:dyDescent="0.2">
      <c r="A283" s="95" t="s">
        <v>1410</v>
      </c>
      <c r="B283" s="95" t="s">
        <v>1084</v>
      </c>
      <c r="C283" s="107">
        <v>130000</v>
      </c>
      <c r="D283" s="107">
        <v>36923.81</v>
      </c>
      <c r="E283" s="107">
        <v>28.402930769230768</v>
      </c>
    </row>
    <row r="284" spans="1:5" x14ac:dyDescent="0.2">
      <c r="A284" s="96" t="s">
        <v>1085</v>
      </c>
      <c r="B284" s="96" t="s">
        <v>1086</v>
      </c>
      <c r="C284" s="108">
        <v>130000</v>
      </c>
      <c r="D284" s="108">
        <v>36923.81</v>
      </c>
      <c r="E284" s="108">
        <v>28.402930769230768</v>
      </c>
    </row>
    <row r="285" spans="1:5" x14ac:dyDescent="0.2">
      <c r="A285" s="97" t="s">
        <v>1108</v>
      </c>
      <c r="B285" s="97" t="s">
        <v>1109</v>
      </c>
      <c r="C285" s="108">
        <v>130000</v>
      </c>
      <c r="D285" s="108">
        <v>36923.81</v>
      </c>
      <c r="E285" s="108">
        <v>28.402930769230768</v>
      </c>
    </row>
    <row r="286" spans="1:5" x14ac:dyDescent="0.2">
      <c r="A286" s="97" t="s">
        <v>491</v>
      </c>
      <c r="B286" s="97" t="s">
        <v>1128</v>
      </c>
      <c r="C286" s="108">
        <v>130000</v>
      </c>
      <c r="D286" s="108">
        <v>36923.81</v>
      </c>
      <c r="E286" s="108">
        <v>28.402930769230768</v>
      </c>
    </row>
    <row r="287" spans="1:5" x14ac:dyDescent="0.2">
      <c r="A287" s="97" t="s">
        <v>493</v>
      </c>
      <c r="B287" s="97" t="s">
        <v>1727</v>
      </c>
      <c r="C287" s="108">
        <v>0</v>
      </c>
      <c r="D287" s="108">
        <v>36923.81</v>
      </c>
      <c r="E287" s="108">
        <v>0</v>
      </c>
    </row>
    <row r="288" spans="1:5" ht="24" x14ac:dyDescent="0.2">
      <c r="A288" s="93" t="s">
        <v>1450</v>
      </c>
      <c r="B288" s="93" t="s">
        <v>1159</v>
      </c>
      <c r="C288" s="105">
        <v>100000</v>
      </c>
      <c r="D288" s="105">
        <v>0</v>
      </c>
      <c r="E288" s="105">
        <v>0</v>
      </c>
    </row>
    <row r="289" spans="1:5" x14ac:dyDescent="0.2">
      <c r="A289" s="94" t="s">
        <v>1409</v>
      </c>
      <c r="B289" s="94" t="s">
        <v>1084</v>
      </c>
      <c r="C289" s="106">
        <v>100000</v>
      </c>
      <c r="D289" s="106">
        <v>0</v>
      </c>
      <c r="E289" s="106">
        <v>0</v>
      </c>
    </row>
    <row r="290" spans="1:5" x14ac:dyDescent="0.2">
      <c r="A290" s="95" t="s">
        <v>1410</v>
      </c>
      <c r="B290" s="95" t="s">
        <v>1084</v>
      </c>
      <c r="C290" s="107">
        <v>100000</v>
      </c>
      <c r="D290" s="107">
        <v>0</v>
      </c>
      <c r="E290" s="107">
        <v>0</v>
      </c>
    </row>
    <row r="291" spans="1:5" x14ac:dyDescent="0.2">
      <c r="A291" s="96" t="s">
        <v>1085</v>
      </c>
      <c r="B291" s="96" t="s">
        <v>1086</v>
      </c>
      <c r="C291" s="108">
        <v>100000</v>
      </c>
      <c r="D291" s="108">
        <v>0</v>
      </c>
      <c r="E291" s="108">
        <v>0</v>
      </c>
    </row>
    <row r="292" spans="1:5" x14ac:dyDescent="0.2">
      <c r="A292" s="97" t="s">
        <v>1140</v>
      </c>
      <c r="B292" s="97" t="s">
        <v>1141</v>
      </c>
      <c r="C292" s="108">
        <v>100000</v>
      </c>
      <c r="D292" s="108">
        <v>0</v>
      </c>
      <c r="E292" s="108">
        <v>0</v>
      </c>
    </row>
    <row r="293" spans="1:5" x14ac:dyDescent="0.2">
      <c r="A293" s="97" t="s">
        <v>569</v>
      </c>
      <c r="B293" s="97" t="s">
        <v>1160</v>
      </c>
      <c r="C293" s="108">
        <v>100000</v>
      </c>
      <c r="D293" s="108">
        <v>0</v>
      </c>
      <c r="E293" s="108">
        <v>0</v>
      </c>
    </row>
    <row r="294" spans="1:5" x14ac:dyDescent="0.2">
      <c r="A294" s="97" t="s">
        <v>571</v>
      </c>
      <c r="B294" s="97" t="s">
        <v>1730</v>
      </c>
      <c r="C294" s="108">
        <v>0</v>
      </c>
      <c r="D294" s="108">
        <v>0</v>
      </c>
      <c r="E294" s="108">
        <v>0</v>
      </c>
    </row>
    <row r="295" spans="1:5" x14ac:dyDescent="0.2">
      <c r="A295" s="92" t="s">
        <v>1407</v>
      </c>
      <c r="B295" s="92" t="s">
        <v>1161</v>
      </c>
      <c r="C295" s="104">
        <v>3361750</v>
      </c>
      <c r="D295" s="104">
        <v>1218898.28</v>
      </c>
      <c r="E295" s="104">
        <v>36.257850226816387</v>
      </c>
    </row>
    <row r="296" spans="1:5" x14ac:dyDescent="0.2">
      <c r="A296" s="93" t="s">
        <v>1408</v>
      </c>
      <c r="B296" s="93" t="s">
        <v>1162</v>
      </c>
      <c r="C296" s="105">
        <v>937650</v>
      </c>
      <c r="D296" s="105">
        <v>320357.44</v>
      </c>
      <c r="E296" s="105">
        <v>34.165993707673437</v>
      </c>
    </row>
    <row r="297" spans="1:5" x14ac:dyDescent="0.2">
      <c r="A297" s="94" t="s">
        <v>1409</v>
      </c>
      <c r="B297" s="94" t="s">
        <v>1084</v>
      </c>
      <c r="C297" s="106">
        <v>700000</v>
      </c>
      <c r="D297" s="106">
        <v>313707.44</v>
      </c>
      <c r="E297" s="106">
        <v>44.815348571428572</v>
      </c>
    </row>
    <row r="298" spans="1:5" x14ac:dyDescent="0.2">
      <c r="A298" s="95" t="s">
        <v>1410</v>
      </c>
      <c r="B298" s="95" t="s">
        <v>1084</v>
      </c>
      <c r="C298" s="107">
        <v>700000</v>
      </c>
      <c r="D298" s="107">
        <v>313707.44</v>
      </c>
      <c r="E298" s="107">
        <v>44.815348571428572</v>
      </c>
    </row>
    <row r="299" spans="1:5" x14ac:dyDescent="0.2">
      <c r="A299" s="96" t="s">
        <v>1085</v>
      </c>
      <c r="B299" s="96" t="s">
        <v>1086</v>
      </c>
      <c r="C299" s="108">
        <v>700000</v>
      </c>
      <c r="D299" s="108">
        <v>313707.44</v>
      </c>
      <c r="E299" s="108">
        <v>44.815348571428572</v>
      </c>
    </row>
    <row r="300" spans="1:5" x14ac:dyDescent="0.2">
      <c r="A300" s="97" t="s">
        <v>1102</v>
      </c>
      <c r="B300" s="97" t="s">
        <v>1103</v>
      </c>
      <c r="C300" s="108">
        <v>700000</v>
      </c>
      <c r="D300" s="108">
        <v>313707.44</v>
      </c>
      <c r="E300" s="108">
        <v>44.815348571428572</v>
      </c>
    </row>
    <row r="301" spans="1:5" x14ac:dyDescent="0.2">
      <c r="A301" s="97" t="s">
        <v>449</v>
      </c>
      <c r="B301" s="97" t="s">
        <v>1104</v>
      </c>
      <c r="C301" s="108">
        <v>700000</v>
      </c>
      <c r="D301" s="108">
        <v>313707.44</v>
      </c>
      <c r="E301" s="108">
        <v>44.815348571428572</v>
      </c>
    </row>
    <row r="302" spans="1:5" x14ac:dyDescent="0.2">
      <c r="A302" s="97" t="s">
        <v>451</v>
      </c>
      <c r="B302" s="97" t="s">
        <v>1719</v>
      </c>
      <c r="C302" s="108">
        <v>0</v>
      </c>
      <c r="D302" s="108">
        <v>313707.44</v>
      </c>
      <c r="E302" s="108">
        <v>0</v>
      </c>
    </row>
    <row r="303" spans="1:5" x14ac:dyDescent="0.2">
      <c r="A303" s="94" t="s">
        <v>1411</v>
      </c>
      <c r="B303" s="94" t="s">
        <v>1105</v>
      </c>
      <c r="C303" s="106">
        <v>237650</v>
      </c>
      <c r="D303" s="106">
        <v>6650</v>
      </c>
      <c r="E303" s="106">
        <v>2.7982326951399119</v>
      </c>
    </row>
    <row r="304" spans="1:5" x14ac:dyDescent="0.2">
      <c r="A304" s="95" t="s">
        <v>1412</v>
      </c>
      <c r="B304" s="95" t="s">
        <v>1105</v>
      </c>
      <c r="C304" s="107">
        <v>231000</v>
      </c>
      <c r="D304" s="107">
        <v>0</v>
      </c>
      <c r="E304" s="107">
        <v>0</v>
      </c>
    </row>
    <row r="305" spans="1:5" x14ac:dyDescent="0.2">
      <c r="A305" s="96" t="s">
        <v>1085</v>
      </c>
      <c r="B305" s="96" t="s">
        <v>1086</v>
      </c>
      <c r="C305" s="108">
        <v>231000</v>
      </c>
      <c r="D305" s="108">
        <v>0</v>
      </c>
      <c r="E305" s="108">
        <v>0</v>
      </c>
    </row>
    <row r="306" spans="1:5" x14ac:dyDescent="0.2">
      <c r="A306" s="97" t="s">
        <v>1102</v>
      </c>
      <c r="B306" s="97" t="s">
        <v>1103</v>
      </c>
      <c r="C306" s="108">
        <v>231000</v>
      </c>
      <c r="D306" s="108">
        <v>0</v>
      </c>
      <c r="E306" s="108">
        <v>0</v>
      </c>
    </row>
    <row r="307" spans="1:5" x14ac:dyDescent="0.2">
      <c r="A307" s="97" t="s">
        <v>449</v>
      </c>
      <c r="B307" s="97" t="s">
        <v>1104</v>
      </c>
      <c r="C307" s="108">
        <v>231000</v>
      </c>
      <c r="D307" s="108">
        <v>0</v>
      </c>
      <c r="E307" s="108">
        <v>0</v>
      </c>
    </row>
    <row r="308" spans="1:5" x14ac:dyDescent="0.2">
      <c r="A308" s="97" t="s">
        <v>451</v>
      </c>
      <c r="B308" s="97" t="s">
        <v>1719</v>
      </c>
      <c r="C308" s="108">
        <v>0</v>
      </c>
      <c r="D308" s="108">
        <v>0</v>
      </c>
      <c r="E308" s="108">
        <v>0</v>
      </c>
    </row>
    <row r="309" spans="1:5" x14ac:dyDescent="0.2">
      <c r="A309" s="95" t="s">
        <v>1413</v>
      </c>
      <c r="B309" s="95" t="s">
        <v>1106</v>
      </c>
      <c r="C309" s="107">
        <v>6650</v>
      </c>
      <c r="D309" s="107">
        <v>6650</v>
      </c>
      <c r="E309" s="107">
        <v>100</v>
      </c>
    </row>
    <row r="310" spans="1:5" x14ac:dyDescent="0.2">
      <c r="A310" s="96" t="s">
        <v>1085</v>
      </c>
      <c r="B310" s="96" t="s">
        <v>1086</v>
      </c>
      <c r="C310" s="108">
        <v>6650</v>
      </c>
      <c r="D310" s="108">
        <v>6650</v>
      </c>
      <c r="E310" s="108">
        <v>100</v>
      </c>
    </row>
    <row r="311" spans="1:5" x14ac:dyDescent="0.2">
      <c r="A311" s="97" t="s">
        <v>1102</v>
      </c>
      <c r="B311" s="97" t="s">
        <v>1103</v>
      </c>
      <c r="C311" s="108">
        <v>6650</v>
      </c>
      <c r="D311" s="108">
        <v>6650</v>
      </c>
      <c r="E311" s="108">
        <v>100</v>
      </c>
    </row>
    <row r="312" spans="1:5" x14ac:dyDescent="0.2">
      <c r="A312" s="97" t="s">
        <v>449</v>
      </c>
      <c r="B312" s="97" t="s">
        <v>1104</v>
      </c>
      <c r="C312" s="108">
        <v>6650</v>
      </c>
      <c r="D312" s="108">
        <v>6650</v>
      </c>
      <c r="E312" s="108">
        <v>100</v>
      </c>
    </row>
    <row r="313" spans="1:5" x14ac:dyDescent="0.2">
      <c r="A313" s="97" t="s">
        <v>451</v>
      </c>
      <c r="B313" s="97" t="s">
        <v>1719</v>
      </c>
      <c r="C313" s="108">
        <v>0</v>
      </c>
      <c r="D313" s="108">
        <v>6650</v>
      </c>
      <c r="E313" s="108">
        <v>0</v>
      </c>
    </row>
    <row r="314" spans="1:5" x14ac:dyDescent="0.2">
      <c r="A314" s="93" t="s">
        <v>1414</v>
      </c>
      <c r="B314" s="93" t="s">
        <v>1163</v>
      </c>
      <c r="C314" s="105">
        <v>1374000</v>
      </c>
      <c r="D314" s="105">
        <v>493904</v>
      </c>
      <c r="E314" s="105">
        <v>35.946433770014558</v>
      </c>
    </row>
    <row r="315" spans="1:5" x14ac:dyDescent="0.2">
      <c r="A315" s="94" t="s">
        <v>1409</v>
      </c>
      <c r="B315" s="94" t="s">
        <v>1084</v>
      </c>
      <c r="C315" s="106">
        <v>1374000</v>
      </c>
      <c r="D315" s="106">
        <v>493904</v>
      </c>
      <c r="E315" s="106">
        <v>35.946433770014558</v>
      </c>
    </row>
    <row r="316" spans="1:5" x14ac:dyDescent="0.2">
      <c r="A316" s="95" t="s">
        <v>1410</v>
      </c>
      <c r="B316" s="95" t="s">
        <v>1084</v>
      </c>
      <c r="C316" s="107">
        <v>1374000</v>
      </c>
      <c r="D316" s="107">
        <v>493904</v>
      </c>
      <c r="E316" s="107">
        <v>35.946433770014558</v>
      </c>
    </row>
    <row r="317" spans="1:5" x14ac:dyDescent="0.2">
      <c r="A317" s="96" t="s">
        <v>1085</v>
      </c>
      <c r="B317" s="96" t="s">
        <v>1086</v>
      </c>
      <c r="C317" s="108">
        <v>1374000</v>
      </c>
      <c r="D317" s="108">
        <v>493904</v>
      </c>
      <c r="E317" s="108">
        <v>35.946433770014558</v>
      </c>
    </row>
    <row r="318" spans="1:5" x14ac:dyDescent="0.2">
      <c r="A318" s="97" t="s">
        <v>1092</v>
      </c>
      <c r="B318" s="97" t="s">
        <v>1093</v>
      </c>
      <c r="C318" s="108">
        <v>10000</v>
      </c>
      <c r="D318" s="108">
        <v>0</v>
      </c>
      <c r="E318" s="108">
        <v>0</v>
      </c>
    </row>
    <row r="319" spans="1:5" x14ac:dyDescent="0.2">
      <c r="A319" s="97" t="s">
        <v>403</v>
      </c>
      <c r="B319" s="97" t="s">
        <v>1096</v>
      </c>
      <c r="C319" s="108">
        <v>10000</v>
      </c>
      <c r="D319" s="108">
        <v>0</v>
      </c>
      <c r="E319" s="108">
        <v>0</v>
      </c>
    </row>
    <row r="320" spans="1:5" x14ac:dyDescent="0.2">
      <c r="A320" s="97" t="s">
        <v>405</v>
      </c>
      <c r="B320" s="97" t="s">
        <v>1702</v>
      </c>
      <c r="C320" s="108">
        <v>0</v>
      </c>
      <c r="D320" s="108">
        <v>0</v>
      </c>
      <c r="E320" s="108">
        <v>0</v>
      </c>
    </row>
    <row r="321" spans="1:5" x14ac:dyDescent="0.2">
      <c r="A321" s="97" t="s">
        <v>1102</v>
      </c>
      <c r="B321" s="97" t="s">
        <v>1103</v>
      </c>
      <c r="C321" s="108">
        <v>1364000</v>
      </c>
      <c r="D321" s="108">
        <v>493904</v>
      </c>
      <c r="E321" s="108">
        <v>36.209970674486804</v>
      </c>
    </row>
    <row r="322" spans="1:5" x14ac:dyDescent="0.2">
      <c r="A322" s="97" t="s">
        <v>449</v>
      </c>
      <c r="B322" s="97" t="s">
        <v>1104</v>
      </c>
      <c r="C322" s="108">
        <v>1364000</v>
      </c>
      <c r="D322" s="108">
        <v>493904</v>
      </c>
      <c r="E322" s="108">
        <v>36.209970674486804</v>
      </c>
    </row>
    <row r="323" spans="1:5" x14ac:dyDescent="0.2">
      <c r="A323" s="97" t="s">
        <v>451</v>
      </c>
      <c r="B323" s="97" t="s">
        <v>1719</v>
      </c>
      <c r="C323" s="108">
        <v>0</v>
      </c>
      <c r="D323" s="108">
        <v>493904</v>
      </c>
      <c r="E323" s="108">
        <v>0</v>
      </c>
    </row>
    <row r="324" spans="1:5" x14ac:dyDescent="0.2">
      <c r="A324" s="93" t="s">
        <v>1451</v>
      </c>
      <c r="B324" s="93" t="s">
        <v>1164</v>
      </c>
      <c r="C324" s="105">
        <v>349000</v>
      </c>
      <c r="D324" s="105">
        <v>118590.84</v>
      </c>
      <c r="E324" s="105">
        <v>33.980183381088821</v>
      </c>
    </row>
    <row r="325" spans="1:5" x14ac:dyDescent="0.2">
      <c r="A325" s="94" t="s">
        <v>1409</v>
      </c>
      <c r="B325" s="94" t="s">
        <v>1084</v>
      </c>
      <c r="C325" s="106">
        <v>349000</v>
      </c>
      <c r="D325" s="106">
        <v>118590.84</v>
      </c>
      <c r="E325" s="106">
        <v>33.980183381088821</v>
      </c>
    </row>
    <row r="326" spans="1:5" x14ac:dyDescent="0.2">
      <c r="A326" s="95" t="s">
        <v>1410</v>
      </c>
      <c r="B326" s="95" t="s">
        <v>1084</v>
      </c>
      <c r="C326" s="107">
        <v>349000</v>
      </c>
      <c r="D326" s="107">
        <v>118590.84</v>
      </c>
      <c r="E326" s="107">
        <v>33.980183381088821</v>
      </c>
    </row>
    <row r="327" spans="1:5" x14ac:dyDescent="0.2">
      <c r="A327" s="96" t="s">
        <v>1085</v>
      </c>
      <c r="B327" s="96" t="s">
        <v>1086</v>
      </c>
      <c r="C327" s="108">
        <v>349000</v>
      </c>
      <c r="D327" s="108">
        <v>118590.84</v>
      </c>
      <c r="E327" s="108">
        <v>33.980183381088821</v>
      </c>
    </row>
    <row r="328" spans="1:5" x14ac:dyDescent="0.2">
      <c r="A328" s="97" t="s">
        <v>1092</v>
      </c>
      <c r="B328" s="97" t="s">
        <v>1093</v>
      </c>
      <c r="C328" s="108">
        <v>10000</v>
      </c>
      <c r="D328" s="108">
        <v>0</v>
      </c>
      <c r="E328" s="108">
        <v>0</v>
      </c>
    </row>
    <row r="329" spans="1:5" x14ac:dyDescent="0.2">
      <c r="A329" s="97" t="s">
        <v>403</v>
      </c>
      <c r="B329" s="97" t="s">
        <v>1096</v>
      </c>
      <c r="C329" s="108">
        <v>10000</v>
      </c>
      <c r="D329" s="108">
        <v>0</v>
      </c>
      <c r="E329" s="108">
        <v>0</v>
      </c>
    </row>
    <row r="330" spans="1:5" x14ac:dyDescent="0.2">
      <c r="A330" s="97" t="s">
        <v>405</v>
      </c>
      <c r="B330" s="97" t="s">
        <v>1702</v>
      </c>
      <c r="C330" s="108">
        <v>0</v>
      </c>
      <c r="D330" s="108">
        <v>0</v>
      </c>
      <c r="E330" s="108">
        <v>0</v>
      </c>
    </row>
    <row r="331" spans="1:5" x14ac:dyDescent="0.2">
      <c r="A331" s="97" t="s">
        <v>1102</v>
      </c>
      <c r="B331" s="97" t="s">
        <v>1103</v>
      </c>
      <c r="C331" s="108">
        <v>339000</v>
      </c>
      <c r="D331" s="108">
        <v>118590.84</v>
      </c>
      <c r="E331" s="108">
        <v>34.982548672566374</v>
      </c>
    </row>
    <row r="332" spans="1:5" x14ac:dyDescent="0.2">
      <c r="A332" s="97" t="s">
        <v>449</v>
      </c>
      <c r="B332" s="97" t="s">
        <v>1104</v>
      </c>
      <c r="C332" s="108">
        <v>339000</v>
      </c>
      <c r="D332" s="108">
        <v>118590.84</v>
      </c>
      <c r="E332" s="108">
        <v>34.982548672566374</v>
      </c>
    </row>
    <row r="333" spans="1:5" x14ac:dyDescent="0.2">
      <c r="A333" s="97" t="s">
        <v>451</v>
      </c>
      <c r="B333" s="97" t="s">
        <v>1719</v>
      </c>
      <c r="C333" s="108">
        <v>0</v>
      </c>
      <c r="D333" s="108">
        <v>118590.84</v>
      </c>
      <c r="E333" s="108">
        <v>0</v>
      </c>
    </row>
    <row r="334" spans="1:5" x14ac:dyDescent="0.2">
      <c r="A334" s="93" t="s">
        <v>1452</v>
      </c>
      <c r="B334" s="93" t="s">
        <v>1165</v>
      </c>
      <c r="C334" s="105">
        <v>15000</v>
      </c>
      <c r="D334" s="105">
        <v>0</v>
      </c>
      <c r="E334" s="105">
        <v>0</v>
      </c>
    </row>
    <row r="335" spans="1:5" x14ac:dyDescent="0.2">
      <c r="A335" s="94" t="s">
        <v>1409</v>
      </c>
      <c r="B335" s="94" t="s">
        <v>1084</v>
      </c>
      <c r="C335" s="106">
        <v>15000</v>
      </c>
      <c r="D335" s="106">
        <v>0</v>
      </c>
      <c r="E335" s="106">
        <v>0</v>
      </c>
    </row>
    <row r="336" spans="1:5" x14ac:dyDescent="0.2">
      <c r="A336" s="95" t="s">
        <v>1410</v>
      </c>
      <c r="B336" s="95" t="s">
        <v>1084</v>
      </c>
      <c r="C336" s="107">
        <v>15000</v>
      </c>
      <c r="D336" s="107">
        <v>0</v>
      </c>
      <c r="E336" s="107">
        <v>0</v>
      </c>
    </row>
    <row r="337" spans="1:5" x14ac:dyDescent="0.2">
      <c r="A337" s="96" t="s">
        <v>1085</v>
      </c>
      <c r="B337" s="96" t="s">
        <v>1086</v>
      </c>
      <c r="C337" s="108">
        <v>15000</v>
      </c>
      <c r="D337" s="108">
        <v>0</v>
      </c>
      <c r="E337" s="108">
        <v>0</v>
      </c>
    </row>
    <row r="338" spans="1:5" x14ac:dyDescent="0.2">
      <c r="A338" s="97" t="s">
        <v>1102</v>
      </c>
      <c r="B338" s="97" t="s">
        <v>1103</v>
      </c>
      <c r="C338" s="108">
        <v>15000</v>
      </c>
      <c r="D338" s="108">
        <v>0</v>
      </c>
      <c r="E338" s="108">
        <v>0</v>
      </c>
    </row>
    <row r="339" spans="1:5" x14ac:dyDescent="0.2">
      <c r="A339" s="97" t="s">
        <v>449</v>
      </c>
      <c r="B339" s="97" t="s">
        <v>1104</v>
      </c>
      <c r="C339" s="108">
        <v>15000</v>
      </c>
      <c r="D339" s="108">
        <v>0</v>
      </c>
      <c r="E339" s="108">
        <v>0</v>
      </c>
    </row>
    <row r="340" spans="1:5" x14ac:dyDescent="0.2">
      <c r="A340" s="97" t="s">
        <v>451</v>
      </c>
      <c r="B340" s="97" t="s">
        <v>1719</v>
      </c>
      <c r="C340" s="108">
        <v>0</v>
      </c>
      <c r="D340" s="108">
        <v>0</v>
      </c>
      <c r="E340" s="108">
        <v>0</v>
      </c>
    </row>
    <row r="341" spans="1:5" x14ac:dyDescent="0.2">
      <c r="A341" s="93" t="s">
        <v>1453</v>
      </c>
      <c r="B341" s="93" t="s">
        <v>1166</v>
      </c>
      <c r="C341" s="105">
        <v>358100</v>
      </c>
      <c r="D341" s="105">
        <v>179046</v>
      </c>
      <c r="E341" s="105">
        <v>49.998882993577212</v>
      </c>
    </row>
    <row r="342" spans="1:5" x14ac:dyDescent="0.2">
      <c r="A342" s="94" t="s">
        <v>1409</v>
      </c>
      <c r="B342" s="94" t="s">
        <v>1084</v>
      </c>
      <c r="C342" s="106">
        <v>358100</v>
      </c>
      <c r="D342" s="106">
        <v>179046</v>
      </c>
      <c r="E342" s="106">
        <v>49.998882993577212</v>
      </c>
    </row>
    <row r="343" spans="1:5" x14ac:dyDescent="0.2">
      <c r="A343" s="95" t="s">
        <v>1410</v>
      </c>
      <c r="B343" s="95" t="s">
        <v>1084</v>
      </c>
      <c r="C343" s="107">
        <v>358100</v>
      </c>
      <c r="D343" s="107">
        <v>179046</v>
      </c>
      <c r="E343" s="107">
        <v>49.998882993577212</v>
      </c>
    </row>
    <row r="344" spans="1:5" x14ac:dyDescent="0.2">
      <c r="A344" s="96" t="s">
        <v>1085</v>
      </c>
      <c r="B344" s="96" t="s">
        <v>1086</v>
      </c>
      <c r="C344" s="108">
        <v>358100</v>
      </c>
      <c r="D344" s="108">
        <v>179046</v>
      </c>
      <c r="E344" s="108">
        <v>49.998882993577212</v>
      </c>
    </row>
    <row r="345" spans="1:5" x14ac:dyDescent="0.2">
      <c r="A345" s="97" t="s">
        <v>1108</v>
      </c>
      <c r="B345" s="97" t="s">
        <v>1109</v>
      </c>
      <c r="C345" s="108">
        <v>358100</v>
      </c>
      <c r="D345" s="108">
        <v>179046</v>
      </c>
      <c r="E345" s="108">
        <v>49.998882993577212</v>
      </c>
    </row>
    <row r="346" spans="1:5" x14ac:dyDescent="0.2">
      <c r="A346" s="97" t="s">
        <v>491</v>
      </c>
      <c r="B346" s="97" t="s">
        <v>1128</v>
      </c>
      <c r="C346" s="108">
        <v>358100</v>
      </c>
      <c r="D346" s="108">
        <v>179046</v>
      </c>
      <c r="E346" s="108">
        <v>49.998882993577212</v>
      </c>
    </row>
    <row r="347" spans="1:5" x14ac:dyDescent="0.2">
      <c r="A347" s="97" t="s">
        <v>493</v>
      </c>
      <c r="B347" s="97" t="s">
        <v>1727</v>
      </c>
      <c r="C347" s="108">
        <v>0</v>
      </c>
      <c r="D347" s="108">
        <v>179046</v>
      </c>
      <c r="E347" s="108">
        <v>0</v>
      </c>
    </row>
    <row r="348" spans="1:5" x14ac:dyDescent="0.2">
      <c r="A348" s="93" t="s">
        <v>1454</v>
      </c>
      <c r="B348" s="93" t="s">
        <v>1167</v>
      </c>
      <c r="C348" s="105">
        <v>234000</v>
      </c>
      <c r="D348" s="105">
        <v>63000</v>
      </c>
      <c r="E348" s="105">
        <v>26.923076923076923</v>
      </c>
    </row>
    <row r="349" spans="1:5" x14ac:dyDescent="0.2">
      <c r="A349" s="94" t="s">
        <v>1409</v>
      </c>
      <c r="B349" s="94" t="s">
        <v>1084</v>
      </c>
      <c r="C349" s="106">
        <v>234000</v>
      </c>
      <c r="D349" s="106">
        <v>63000</v>
      </c>
      <c r="E349" s="106">
        <v>26.923076923076923</v>
      </c>
    </row>
    <row r="350" spans="1:5" x14ac:dyDescent="0.2">
      <c r="A350" s="95" t="s">
        <v>1410</v>
      </c>
      <c r="B350" s="95" t="s">
        <v>1084</v>
      </c>
      <c r="C350" s="107">
        <v>234000</v>
      </c>
      <c r="D350" s="107">
        <v>63000</v>
      </c>
      <c r="E350" s="107">
        <v>26.923076923076923</v>
      </c>
    </row>
    <row r="351" spans="1:5" x14ac:dyDescent="0.2">
      <c r="A351" s="96" t="s">
        <v>1085</v>
      </c>
      <c r="B351" s="96" t="s">
        <v>1086</v>
      </c>
      <c r="C351" s="108">
        <v>234000</v>
      </c>
      <c r="D351" s="108">
        <v>63000</v>
      </c>
      <c r="E351" s="108">
        <v>26.923076923076923</v>
      </c>
    </row>
    <row r="352" spans="1:5" x14ac:dyDescent="0.2">
      <c r="A352" s="97" t="s">
        <v>1108</v>
      </c>
      <c r="B352" s="97" t="s">
        <v>1109</v>
      </c>
      <c r="C352" s="108">
        <v>234000</v>
      </c>
      <c r="D352" s="108">
        <v>63000</v>
      </c>
      <c r="E352" s="108">
        <v>26.923076923076923</v>
      </c>
    </row>
    <row r="353" spans="1:5" x14ac:dyDescent="0.2">
      <c r="A353" s="97" t="s">
        <v>491</v>
      </c>
      <c r="B353" s="97" t="s">
        <v>1128</v>
      </c>
      <c r="C353" s="108">
        <v>234000</v>
      </c>
      <c r="D353" s="108">
        <v>63000</v>
      </c>
      <c r="E353" s="108">
        <v>26.923076923076923</v>
      </c>
    </row>
    <row r="354" spans="1:5" x14ac:dyDescent="0.2">
      <c r="A354" s="97" t="s">
        <v>493</v>
      </c>
      <c r="B354" s="97" t="s">
        <v>1727</v>
      </c>
      <c r="C354" s="108">
        <v>0</v>
      </c>
      <c r="D354" s="108">
        <v>63000</v>
      </c>
      <c r="E354" s="108">
        <v>0</v>
      </c>
    </row>
    <row r="355" spans="1:5" x14ac:dyDescent="0.2">
      <c r="A355" s="93" t="s">
        <v>1455</v>
      </c>
      <c r="B355" s="93" t="s">
        <v>1168</v>
      </c>
      <c r="C355" s="105">
        <v>13000</v>
      </c>
      <c r="D355" s="105">
        <v>10000</v>
      </c>
      <c r="E355" s="105">
        <v>76.923076923076934</v>
      </c>
    </row>
    <row r="356" spans="1:5" x14ac:dyDescent="0.2">
      <c r="A356" s="94" t="s">
        <v>1409</v>
      </c>
      <c r="B356" s="94" t="s">
        <v>1084</v>
      </c>
      <c r="C356" s="106">
        <v>13000</v>
      </c>
      <c r="D356" s="106">
        <v>10000</v>
      </c>
      <c r="E356" s="106">
        <v>76.923076923076934</v>
      </c>
    </row>
    <row r="357" spans="1:5" x14ac:dyDescent="0.2">
      <c r="A357" s="95" t="s">
        <v>1410</v>
      </c>
      <c r="B357" s="95" t="s">
        <v>1084</v>
      </c>
      <c r="C357" s="107">
        <v>13000</v>
      </c>
      <c r="D357" s="107">
        <v>10000</v>
      </c>
      <c r="E357" s="107">
        <v>76.923076923076934</v>
      </c>
    </row>
    <row r="358" spans="1:5" x14ac:dyDescent="0.2">
      <c r="A358" s="96" t="s">
        <v>1085</v>
      </c>
      <c r="B358" s="96" t="s">
        <v>1086</v>
      </c>
      <c r="C358" s="108">
        <v>13000</v>
      </c>
      <c r="D358" s="108">
        <v>10000</v>
      </c>
      <c r="E358" s="108">
        <v>76.923076923076934</v>
      </c>
    </row>
    <row r="359" spans="1:5" x14ac:dyDescent="0.2">
      <c r="A359" s="97" t="s">
        <v>1108</v>
      </c>
      <c r="B359" s="97" t="s">
        <v>1109</v>
      </c>
      <c r="C359" s="108">
        <v>13000</v>
      </c>
      <c r="D359" s="108">
        <v>10000</v>
      </c>
      <c r="E359" s="108">
        <v>76.923076923076934</v>
      </c>
    </row>
    <row r="360" spans="1:5" x14ac:dyDescent="0.2">
      <c r="A360" s="97" t="s">
        <v>491</v>
      </c>
      <c r="B360" s="97" t="s">
        <v>1128</v>
      </c>
      <c r="C360" s="108">
        <v>13000</v>
      </c>
      <c r="D360" s="108">
        <v>10000</v>
      </c>
      <c r="E360" s="108">
        <v>76.923076923076934</v>
      </c>
    </row>
    <row r="361" spans="1:5" x14ac:dyDescent="0.2">
      <c r="A361" s="97" t="s">
        <v>493</v>
      </c>
      <c r="B361" s="97" t="s">
        <v>1727</v>
      </c>
      <c r="C361" s="108">
        <v>0</v>
      </c>
      <c r="D361" s="108">
        <v>10000</v>
      </c>
      <c r="E361" s="108">
        <v>0</v>
      </c>
    </row>
    <row r="362" spans="1:5" x14ac:dyDescent="0.2">
      <c r="A362" s="93" t="s">
        <v>1456</v>
      </c>
      <c r="B362" s="93" t="s">
        <v>1169</v>
      </c>
      <c r="C362" s="105">
        <v>71000</v>
      </c>
      <c r="D362" s="105">
        <v>24000</v>
      </c>
      <c r="E362" s="105">
        <v>33.802816901408448</v>
      </c>
    </row>
    <row r="363" spans="1:5" x14ac:dyDescent="0.2">
      <c r="A363" s="94" t="s">
        <v>1409</v>
      </c>
      <c r="B363" s="94" t="s">
        <v>1084</v>
      </c>
      <c r="C363" s="106">
        <v>71000</v>
      </c>
      <c r="D363" s="106">
        <v>24000</v>
      </c>
      <c r="E363" s="106">
        <v>33.802816901408448</v>
      </c>
    </row>
    <row r="364" spans="1:5" x14ac:dyDescent="0.2">
      <c r="A364" s="95" t="s">
        <v>1410</v>
      </c>
      <c r="B364" s="95" t="s">
        <v>1084</v>
      </c>
      <c r="C364" s="107">
        <v>71000</v>
      </c>
      <c r="D364" s="107">
        <v>24000</v>
      </c>
      <c r="E364" s="107">
        <v>33.802816901408448</v>
      </c>
    </row>
    <row r="365" spans="1:5" x14ac:dyDescent="0.2">
      <c r="A365" s="96" t="s">
        <v>1085</v>
      </c>
      <c r="B365" s="96" t="s">
        <v>1086</v>
      </c>
      <c r="C365" s="108">
        <v>71000</v>
      </c>
      <c r="D365" s="108">
        <v>24000</v>
      </c>
      <c r="E365" s="108">
        <v>33.802816901408448</v>
      </c>
    </row>
    <row r="366" spans="1:5" x14ac:dyDescent="0.2">
      <c r="A366" s="97" t="s">
        <v>1108</v>
      </c>
      <c r="B366" s="97" t="s">
        <v>1109</v>
      </c>
      <c r="C366" s="108">
        <v>71000</v>
      </c>
      <c r="D366" s="108">
        <v>24000</v>
      </c>
      <c r="E366" s="108">
        <v>33.802816901408448</v>
      </c>
    </row>
    <row r="367" spans="1:5" x14ac:dyDescent="0.2">
      <c r="A367" s="97" t="s">
        <v>491</v>
      </c>
      <c r="B367" s="97" t="s">
        <v>1128</v>
      </c>
      <c r="C367" s="108">
        <v>71000</v>
      </c>
      <c r="D367" s="108">
        <v>24000</v>
      </c>
      <c r="E367" s="108">
        <v>33.802816901408448</v>
      </c>
    </row>
    <row r="368" spans="1:5" x14ac:dyDescent="0.2">
      <c r="A368" s="97" t="s">
        <v>493</v>
      </c>
      <c r="B368" s="97" t="s">
        <v>1727</v>
      </c>
      <c r="C368" s="108">
        <v>0</v>
      </c>
      <c r="D368" s="108">
        <v>24000</v>
      </c>
      <c r="E368" s="108">
        <v>0</v>
      </c>
    </row>
    <row r="369" spans="1:5" x14ac:dyDescent="0.2">
      <c r="A369" s="93" t="s">
        <v>1457</v>
      </c>
      <c r="B369" s="93" t="s">
        <v>1170</v>
      </c>
      <c r="C369" s="105">
        <v>10000</v>
      </c>
      <c r="D369" s="105">
        <v>10000</v>
      </c>
      <c r="E369" s="105">
        <v>100</v>
      </c>
    </row>
    <row r="370" spans="1:5" x14ac:dyDescent="0.2">
      <c r="A370" s="94" t="s">
        <v>1409</v>
      </c>
      <c r="B370" s="94" t="s">
        <v>1084</v>
      </c>
      <c r="C370" s="106">
        <v>10000</v>
      </c>
      <c r="D370" s="106">
        <v>10000</v>
      </c>
      <c r="E370" s="106">
        <v>100</v>
      </c>
    </row>
    <row r="371" spans="1:5" x14ac:dyDescent="0.2">
      <c r="A371" s="95" t="s">
        <v>1410</v>
      </c>
      <c r="B371" s="95" t="s">
        <v>1084</v>
      </c>
      <c r="C371" s="107">
        <v>10000</v>
      </c>
      <c r="D371" s="107">
        <v>10000</v>
      </c>
      <c r="E371" s="107">
        <v>100</v>
      </c>
    </row>
    <row r="372" spans="1:5" x14ac:dyDescent="0.2">
      <c r="A372" s="96" t="s">
        <v>1085</v>
      </c>
      <c r="B372" s="96" t="s">
        <v>1086</v>
      </c>
      <c r="C372" s="108">
        <v>10000</v>
      </c>
      <c r="D372" s="108">
        <v>10000</v>
      </c>
      <c r="E372" s="108">
        <v>100</v>
      </c>
    </row>
    <row r="373" spans="1:5" x14ac:dyDescent="0.2">
      <c r="A373" s="97" t="s">
        <v>1108</v>
      </c>
      <c r="B373" s="97" t="s">
        <v>1109</v>
      </c>
      <c r="C373" s="108">
        <v>10000</v>
      </c>
      <c r="D373" s="108">
        <v>10000</v>
      </c>
      <c r="E373" s="108">
        <v>100</v>
      </c>
    </row>
    <row r="374" spans="1:5" x14ac:dyDescent="0.2">
      <c r="A374" s="97" t="s">
        <v>491</v>
      </c>
      <c r="B374" s="97" t="s">
        <v>1128</v>
      </c>
      <c r="C374" s="108">
        <v>10000</v>
      </c>
      <c r="D374" s="108">
        <v>10000</v>
      </c>
      <c r="E374" s="108">
        <v>100</v>
      </c>
    </row>
    <row r="375" spans="1:5" x14ac:dyDescent="0.2">
      <c r="A375" s="97" t="s">
        <v>493</v>
      </c>
      <c r="B375" s="97" t="s">
        <v>1727</v>
      </c>
      <c r="C375" s="108">
        <v>0</v>
      </c>
      <c r="D375" s="108">
        <v>10000</v>
      </c>
      <c r="E375" s="108">
        <v>0</v>
      </c>
    </row>
    <row r="376" spans="1:5" x14ac:dyDescent="0.2">
      <c r="A376" s="92" t="s">
        <v>1458</v>
      </c>
      <c r="B376" s="92" t="s">
        <v>1171</v>
      </c>
      <c r="C376" s="104">
        <v>673000</v>
      </c>
      <c r="D376" s="104">
        <v>281670</v>
      </c>
      <c r="E376" s="104">
        <v>41.852897473997032</v>
      </c>
    </row>
    <row r="377" spans="1:5" x14ac:dyDescent="0.2">
      <c r="A377" s="93" t="s">
        <v>1459</v>
      </c>
      <c r="B377" s="93" t="s">
        <v>1172</v>
      </c>
      <c r="C377" s="105">
        <v>322000</v>
      </c>
      <c r="D377" s="105">
        <v>160920</v>
      </c>
      <c r="E377" s="105">
        <v>49.975155279503106</v>
      </c>
    </row>
    <row r="378" spans="1:5" x14ac:dyDescent="0.2">
      <c r="A378" s="94" t="s">
        <v>1409</v>
      </c>
      <c r="B378" s="94" t="s">
        <v>1084</v>
      </c>
      <c r="C378" s="106">
        <v>322000</v>
      </c>
      <c r="D378" s="106">
        <v>160920</v>
      </c>
      <c r="E378" s="106">
        <v>49.975155279503106</v>
      </c>
    </row>
    <row r="379" spans="1:5" x14ac:dyDescent="0.2">
      <c r="A379" s="95" t="s">
        <v>1410</v>
      </c>
      <c r="B379" s="95" t="s">
        <v>1084</v>
      </c>
      <c r="C379" s="107">
        <v>322000</v>
      </c>
      <c r="D379" s="107">
        <v>160920</v>
      </c>
      <c r="E379" s="107">
        <v>49.975155279503106</v>
      </c>
    </row>
    <row r="380" spans="1:5" x14ac:dyDescent="0.2">
      <c r="A380" s="96" t="s">
        <v>1085</v>
      </c>
      <c r="B380" s="96" t="s">
        <v>1086</v>
      </c>
      <c r="C380" s="108">
        <v>322000</v>
      </c>
      <c r="D380" s="108">
        <v>160920</v>
      </c>
      <c r="E380" s="108">
        <v>49.975155279503106</v>
      </c>
    </row>
    <row r="381" spans="1:5" x14ac:dyDescent="0.2">
      <c r="A381" s="97" t="s">
        <v>1108</v>
      </c>
      <c r="B381" s="97" t="s">
        <v>1109</v>
      </c>
      <c r="C381" s="108">
        <v>322000</v>
      </c>
      <c r="D381" s="108">
        <v>160920</v>
      </c>
      <c r="E381" s="108">
        <v>49.975155279503106</v>
      </c>
    </row>
    <row r="382" spans="1:5" x14ac:dyDescent="0.2">
      <c r="A382" s="97" t="s">
        <v>491</v>
      </c>
      <c r="B382" s="97" t="s">
        <v>1128</v>
      </c>
      <c r="C382" s="108">
        <v>322000</v>
      </c>
      <c r="D382" s="108">
        <v>160920</v>
      </c>
      <c r="E382" s="108">
        <v>49.975155279503106</v>
      </c>
    </row>
    <row r="383" spans="1:5" x14ac:dyDescent="0.2">
      <c r="A383" s="97" t="s">
        <v>493</v>
      </c>
      <c r="B383" s="97" t="s">
        <v>1727</v>
      </c>
      <c r="C383" s="108">
        <v>0</v>
      </c>
      <c r="D383" s="108">
        <v>160920</v>
      </c>
      <c r="E383" s="108">
        <v>0</v>
      </c>
    </row>
    <row r="384" spans="1:5" x14ac:dyDescent="0.2">
      <c r="A384" s="93" t="s">
        <v>1460</v>
      </c>
      <c r="B384" s="93" t="s">
        <v>1173</v>
      </c>
      <c r="C384" s="105">
        <v>300000</v>
      </c>
      <c r="D384" s="105">
        <v>100000</v>
      </c>
      <c r="E384" s="105">
        <v>33.333333333333329</v>
      </c>
    </row>
    <row r="385" spans="1:5" x14ac:dyDescent="0.2">
      <c r="A385" s="94" t="s">
        <v>1409</v>
      </c>
      <c r="B385" s="94" t="s">
        <v>1084</v>
      </c>
      <c r="C385" s="106">
        <v>300000</v>
      </c>
      <c r="D385" s="106">
        <v>100000</v>
      </c>
      <c r="E385" s="106">
        <v>33.333333333333329</v>
      </c>
    </row>
    <row r="386" spans="1:5" x14ac:dyDescent="0.2">
      <c r="A386" s="95" t="s">
        <v>1410</v>
      </c>
      <c r="B386" s="95" t="s">
        <v>1084</v>
      </c>
      <c r="C386" s="107">
        <v>300000</v>
      </c>
      <c r="D386" s="107">
        <v>100000</v>
      </c>
      <c r="E386" s="107">
        <v>33.333333333333329</v>
      </c>
    </row>
    <row r="387" spans="1:5" x14ac:dyDescent="0.2">
      <c r="A387" s="96" t="s">
        <v>1085</v>
      </c>
      <c r="B387" s="96" t="s">
        <v>1086</v>
      </c>
      <c r="C387" s="108">
        <v>300000</v>
      </c>
      <c r="D387" s="108">
        <v>100000</v>
      </c>
      <c r="E387" s="108">
        <v>33.333333333333329</v>
      </c>
    </row>
    <row r="388" spans="1:5" x14ac:dyDescent="0.2">
      <c r="A388" s="97" t="s">
        <v>1108</v>
      </c>
      <c r="B388" s="97" t="s">
        <v>1109</v>
      </c>
      <c r="C388" s="108">
        <v>300000</v>
      </c>
      <c r="D388" s="108">
        <v>100000</v>
      </c>
      <c r="E388" s="108">
        <v>33.333333333333329</v>
      </c>
    </row>
    <row r="389" spans="1:5" x14ac:dyDescent="0.2">
      <c r="A389" s="97" t="s">
        <v>491</v>
      </c>
      <c r="B389" s="97" t="s">
        <v>1128</v>
      </c>
      <c r="C389" s="108">
        <v>300000</v>
      </c>
      <c r="D389" s="108">
        <v>100000</v>
      </c>
      <c r="E389" s="108">
        <v>33.333333333333329</v>
      </c>
    </row>
    <row r="390" spans="1:5" x14ac:dyDescent="0.2">
      <c r="A390" s="97" t="s">
        <v>493</v>
      </c>
      <c r="B390" s="97" t="s">
        <v>1727</v>
      </c>
      <c r="C390" s="108">
        <v>0</v>
      </c>
      <c r="D390" s="108">
        <v>100000</v>
      </c>
      <c r="E390" s="108">
        <v>0</v>
      </c>
    </row>
    <row r="391" spans="1:5" ht="24" x14ac:dyDescent="0.2">
      <c r="A391" s="93" t="s">
        <v>1461</v>
      </c>
      <c r="B391" s="93" t="s">
        <v>1174</v>
      </c>
      <c r="C391" s="105">
        <v>21000</v>
      </c>
      <c r="D391" s="105">
        <v>20750</v>
      </c>
      <c r="E391" s="105">
        <v>98.80952380952381</v>
      </c>
    </row>
    <row r="392" spans="1:5" x14ac:dyDescent="0.2">
      <c r="A392" s="94" t="s">
        <v>1409</v>
      </c>
      <c r="B392" s="94" t="s">
        <v>1084</v>
      </c>
      <c r="C392" s="106">
        <v>21000</v>
      </c>
      <c r="D392" s="106">
        <v>20750</v>
      </c>
      <c r="E392" s="106">
        <v>98.80952380952381</v>
      </c>
    </row>
    <row r="393" spans="1:5" x14ac:dyDescent="0.2">
      <c r="A393" s="95" t="s">
        <v>1410</v>
      </c>
      <c r="B393" s="95" t="s">
        <v>1084</v>
      </c>
      <c r="C393" s="107">
        <v>21000</v>
      </c>
      <c r="D393" s="107">
        <v>20750</v>
      </c>
      <c r="E393" s="107">
        <v>98.80952380952381</v>
      </c>
    </row>
    <row r="394" spans="1:5" x14ac:dyDescent="0.2">
      <c r="A394" s="96" t="s">
        <v>1085</v>
      </c>
      <c r="B394" s="96" t="s">
        <v>1086</v>
      </c>
      <c r="C394" s="108">
        <v>21000</v>
      </c>
      <c r="D394" s="108">
        <v>20750</v>
      </c>
      <c r="E394" s="108">
        <v>98.80952380952381</v>
      </c>
    </row>
    <row r="395" spans="1:5" x14ac:dyDescent="0.2">
      <c r="A395" s="97" t="s">
        <v>1108</v>
      </c>
      <c r="B395" s="97" t="s">
        <v>1109</v>
      </c>
      <c r="C395" s="108">
        <v>21000</v>
      </c>
      <c r="D395" s="108">
        <v>20750</v>
      </c>
      <c r="E395" s="108">
        <v>98.80952380952381</v>
      </c>
    </row>
    <row r="396" spans="1:5" x14ac:dyDescent="0.2">
      <c r="A396" s="97" t="s">
        <v>491</v>
      </c>
      <c r="B396" s="97" t="s">
        <v>1128</v>
      </c>
      <c r="C396" s="108">
        <v>21000</v>
      </c>
      <c r="D396" s="108">
        <v>20750</v>
      </c>
      <c r="E396" s="108">
        <v>98.80952380952381</v>
      </c>
    </row>
    <row r="397" spans="1:5" x14ac:dyDescent="0.2">
      <c r="A397" s="97" t="s">
        <v>493</v>
      </c>
      <c r="B397" s="97" t="s">
        <v>1727</v>
      </c>
      <c r="C397" s="108">
        <v>0</v>
      </c>
      <c r="D397" s="108">
        <v>20750</v>
      </c>
      <c r="E397" s="108">
        <v>0</v>
      </c>
    </row>
    <row r="398" spans="1:5" ht="24" x14ac:dyDescent="0.2">
      <c r="A398" s="93" t="s">
        <v>1462</v>
      </c>
      <c r="B398" s="93" t="s">
        <v>1175</v>
      </c>
      <c r="C398" s="105">
        <v>30000</v>
      </c>
      <c r="D398" s="105">
        <v>0</v>
      </c>
      <c r="E398" s="105">
        <v>0</v>
      </c>
    </row>
    <row r="399" spans="1:5" x14ac:dyDescent="0.2">
      <c r="A399" s="94" t="s">
        <v>1409</v>
      </c>
      <c r="B399" s="94" t="s">
        <v>1084</v>
      </c>
      <c r="C399" s="106">
        <v>30000</v>
      </c>
      <c r="D399" s="106">
        <v>0</v>
      </c>
      <c r="E399" s="106">
        <v>0</v>
      </c>
    </row>
    <row r="400" spans="1:5" x14ac:dyDescent="0.2">
      <c r="A400" s="95" t="s">
        <v>1410</v>
      </c>
      <c r="B400" s="95" t="s">
        <v>1084</v>
      </c>
      <c r="C400" s="107">
        <v>30000</v>
      </c>
      <c r="D400" s="107">
        <v>0</v>
      </c>
      <c r="E400" s="107">
        <v>0</v>
      </c>
    </row>
    <row r="401" spans="1:5" x14ac:dyDescent="0.2">
      <c r="A401" s="96" t="s">
        <v>1085</v>
      </c>
      <c r="B401" s="96" t="s">
        <v>1086</v>
      </c>
      <c r="C401" s="108">
        <v>30000</v>
      </c>
      <c r="D401" s="108">
        <v>0</v>
      </c>
      <c r="E401" s="108">
        <v>0</v>
      </c>
    </row>
    <row r="402" spans="1:5" x14ac:dyDescent="0.2">
      <c r="A402" s="97" t="s">
        <v>1108</v>
      </c>
      <c r="B402" s="97" t="s">
        <v>1109</v>
      </c>
      <c r="C402" s="108">
        <v>30000</v>
      </c>
      <c r="D402" s="108">
        <v>0</v>
      </c>
      <c r="E402" s="108">
        <v>0</v>
      </c>
    </row>
    <row r="403" spans="1:5" x14ac:dyDescent="0.2">
      <c r="A403" s="97" t="s">
        <v>491</v>
      </c>
      <c r="B403" s="97" t="s">
        <v>1128</v>
      </c>
      <c r="C403" s="108">
        <v>30000</v>
      </c>
      <c r="D403" s="108">
        <v>0</v>
      </c>
      <c r="E403" s="108">
        <v>0</v>
      </c>
    </row>
    <row r="404" spans="1:5" x14ac:dyDescent="0.2">
      <c r="A404" s="97" t="s">
        <v>493</v>
      </c>
      <c r="B404" s="97" t="s">
        <v>1727</v>
      </c>
      <c r="C404" s="108">
        <v>0</v>
      </c>
      <c r="D404" s="108">
        <v>0</v>
      </c>
      <c r="E404" s="108">
        <v>0</v>
      </c>
    </row>
    <row r="405" spans="1:5" x14ac:dyDescent="0.2">
      <c r="A405" s="92" t="s">
        <v>1463</v>
      </c>
      <c r="B405" s="92" t="s">
        <v>1176</v>
      </c>
      <c r="C405" s="104">
        <v>29170</v>
      </c>
      <c r="D405" s="104">
        <v>0</v>
      </c>
      <c r="E405" s="104">
        <v>0</v>
      </c>
    </row>
    <row r="406" spans="1:5" ht="24" x14ac:dyDescent="0.2">
      <c r="A406" s="93" t="s">
        <v>1464</v>
      </c>
      <c r="B406" s="93" t="s">
        <v>1174</v>
      </c>
      <c r="C406" s="105">
        <v>29170</v>
      </c>
      <c r="D406" s="105">
        <v>0</v>
      </c>
      <c r="E406" s="105">
        <v>0</v>
      </c>
    </row>
    <row r="407" spans="1:5" x14ac:dyDescent="0.2">
      <c r="A407" s="94" t="s">
        <v>1409</v>
      </c>
      <c r="B407" s="94" t="s">
        <v>1084</v>
      </c>
      <c r="C407" s="106">
        <v>29170</v>
      </c>
      <c r="D407" s="106">
        <v>0</v>
      </c>
      <c r="E407" s="106">
        <v>0</v>
      </c>
    </row>
    <row r="408" spans="1:5" x14ac:dyDescent="0.2">
      <c r="A408" s="95" t="s">
        <v>1410</v>
      </c>
      <c r="B408" s="95" t="s">
        <v>1084</v>
      </c>
      <c r="C408" s="107">
        <v>29170</v>
      </c>
      <c r="D408" s="107">
        <v>0</v>
      </c>
      <c r="E408" s="107">
        <v>0</v>
      </c>
    </row>
    <row r="409" spans="1:5" x14ac:dyDescent="0.2">
      <c r="A409" s="96" t="s">
        <v>1085</v>
      </c>
      <c r="B409" s="96" t="s">
        <v>1086</v>
      </c>
      <c r="C409" s="108">
        <v>29170</v>
      </c>
      <c r="D409" s="108">
        <v>0</v>
      </c>
      <c r="E409" s="108">
        <v>0</v>
      </c>
    </row>
    <row r="410" spans="1:5" x14ac:dyDescent="0.2">
      <c r="A410" s="97" t="s">
        <v>1108</v>
      </c>
      <c r="B410" s="97" t="s">
        <v>1109</v>
      </c>
      <c r="C410" s="108">
        <v>29170</v>
      </c>
      <c r="D410" s="108">
        <v>0</v>
      </c>
      <c r="E410" s="108">
        <v>0</v>
      </c>
    </row>
    <row r="411" spans="1:5" x14ac:dyDescent="0.2">
      <c r="A411" s="97" t="s">
        <v>491</v>
      </c>
      <c r="B411" s="97" t="s">
        <v>1128</v>
      </c>
      <c r="C411" s="108">
        <v>29170</v>
      </c>
      <c r="D411" s="108">
        <v>0</v>
      </c>
      <c r="E411" s="108">
        <v>0</v>
      </c>
    </row>
    <row r="412" spans="1:5" x14ac:dyDescent="0.2">
      <c r="A412" s="97" t="s">
        <v>493</v>
      </c>
      <c r="B412" s="97" t="s">
        <v>1727</v>
      </c>
      <c r="C412" s="108">
        <v>0</v>
      </c>
      <c r="D412" s="108">
        <v>0</v>
      </c>
      <c r="E412" s="108">
        <v>0</v>
      </c>
    </row>
    <row r="413" spans="1:5" x14ac:dyDescent="0.2">
      <c r="A413" s="92" t="s">
        <v>1465</v>
      </c>
      <c r="B413" s="92" t="s">
        <v>1177</v>
      </c>
      <c r="C413" s="104">
        <v>76500</v>
      </c>
      <c r="D413" s="104">
        <v>37719.61</v>
      </c>
      <c r="E413" s="104">
        <v>49.306679738562096</v>
      </c>
    </row>
    <row r="414" spans="1:5" x14ac:dyDescent="0.2">
      <c r="A414" s="93" t="s">
        <v>1466</v>
      </c>
      <c r="B414" s="93" t="s">
        <v>1178</v>
      </c>
      <c r="C414" s="105">
        <v>76500</v>
      </c>
      <c r="D414" s="105">
        <v>37719.61</v>
      </c>
      <c r="E414" s="105">
        <v>49.306679738562096</v>
      </c>
    </row>
    <row r="415" spans="1:5" x14ac:dyDescent="0.2">
      <c r="A415" s="94" t="s">
        <v>1409</v>
      </c>
      <c r="B415" s="94" t="s">
        <v>1084</v>
      </c>
      <c r="C415" s="106">
        <v>76500</v>
      </c>
      <c r="D415" s="106">
        <v>37719.61</v>
      </c>
      <c r="E415" s="106">
        <v>49.306679738562096</v>
      </c>
    </row>
    <row r="416" spans="1:5" x14ac:dyDescent="0.2">
      <c r="A416" s="95" t="s">
        <v>1410</v>
      </c>
      <c r="B416" s="95" t="s">
        <v>1084</v>
      </c>
      <c r="C416" s="107">
        <v>76500</v>
      </c>
      <c r="D416" s="107">
        <v>37719.61</v>
      </c>
      <c r="E416" s="107">
        <v>49.306679738562096</v>
      </c>
    </row>
    <row r="417" spans="1:5" x14ac:dyDescent="0.2">
      <c r="A417" s="96" t="s">
        <v>1085</v>
      </c>
      <c r="B417" s="96" t="s">
        <v>1086</v>
      </c>
      <c r="C417" s="108">
        <v>76500</v>
      </c>
      <c r="D417" s="108">
        <v>37719.61</v>
      </c>
      <c r="E417" s="108">
        <v>49.306679738562096</v>
      </c>
    </row>
    <row r="418" spans="1:5" x14ac:dyDescent="0.2">
      <c r="A418" s="97" t="s">
        <v>1108</v>
      </c>
      <c r="B418" s="97" t="s">
        <v>1109</v>
      </c>
      <c r="C418" s="108">
        <v>76500</v>
      </c>
      <c r="D418" s="108">
        <v>37719.61</v>
      </c>
      <c r="E418" s="108">
        <v>49.306679738562096</v>
      </c>
    </row>
    <row r="419" spans="1:5" x14ac:dyDescent="0.2">
      <c r="A419" s="97" t="s">
        <v>491</v>
      </c>
      <c r="B419" s="97" t="s">
        <v>1128</v>
      </c>
      <c r="C419" s="108">
        <v>76500</v>
      </c>
      <c r="D419" s="108">
        <v>37719.61</v>
      </c>
      <c r="E419" s="108">
        <v>49.306679738562096</v>
      </c>
    </row>
    <row r="420" spans="1:5" x14ac:dyDescent="0.2">
      <c r="A420" s="97" t="s">
        <v>493</v>
      </c>
      <c r="B420" s="97" t="s">
        <v>1727</v>
      </c>
      <c r="C420" s="108">
        <v>0</v>
      </c>
      <c r="D420" s="108">
        <v>37719.61</v>
      </c>
      <c r="E420" s="108">
        <v>0</v>
      </c>
    </row>
    <row r="421" spans="1:5" x14ac:dyDescent="0.2">
      <c r="A421" s="92" t="s">
        <v>1467</v>
      </c>
      <c r="B421" s="92" t="s">
        <v>1179</v>
      </c>
      <c r="C421" s="104">
        <v>8000</v>
      </c>
      <c r="D421" s="104">
        <v>1714.67</v>
      </c>
      <c r="E421" s="104">
        <v>21.433375000000002</v>
      </c>
    </row>
    <row r="422" spans="1:5" x14ac:dyDescent="0.2">
      <c r="A422" s="93" t="s">
        <v>1466</v>
      </c>
      <c r="B422" s="93" t="s">
        <v>1180</v>
      </c>
      <c r="C422" s="105">
        <v>8000</v>
      </c>
      <c r="D422" s="105">
        <v>1714.67</v>
      </c>
      <c r="E422" s="105">
        <v>21.433375000000002</v>
      </c>
    </row>
    <row r="423" spans="1:5" x14ac:dyDescent="0.2">
      <c r="A423" s="94" t="s">
        <v>1409</v>
      </c>
      <c r="B423" s="94" t="s">
        <v>1084</v>
      </c>
      <c r="C423" s="106">
        <v>8000</v>
      </c>
      <c r="D423" s="106">
        <v>1714.67</v>
      </c>
      <c r="E423" s="106">
        <v>21.433375000000002</v>
      </c>
    </row>
    <row r="424" spans="1:5" x14ac:dyDescent="0.2">
      <c r="A424" s="95" t="s">
        <v>1410</v>
      </c>
      <c r="B424" s="95" t="s">
        <v>1084</v>
      </c>
      <c r="C424" s="107">
        <v>8000</v>
      </c>
      <c r="D424" s="107">
        <v>1714.67</v>
      </c>
      <c r="E424" s="107">
        <v>21.433375000000002</v>
      </c>
    </row>
    <row r="425" spans="1:5" x14ac:dyDescent="0.2">
      <c r="A425" s="96" t="s">
        <v>1085</v>
      </c>
      <c r="B425" s="96" t="s">
        <v>1086</v>
      </c>
      <c r="C425" s="108">
        <v>8000</v>
      </c>
      <c r="D425" s="108">
        <v>1714.67</v>
      </c>
      <c r="E425" s="108">
        <v>21.433375000000002</v>
      </c>
    </row>
    <row r="426" spans="1:5" x14ac:dyDescent="0.2">
      <c r="A426" s="97" t="s">
        <v>1108</v>
      </c>
      <c r="B426" s="97" t="s">
        <v>1109</v>
      </c>
      <c r="C426" s="108">
        <v>8000</v>
      </c>
      <c r="D426" s="108">
        <v>1714.67</v>
      </c>
      <c r="E426" s="108">
        <v>21.433375000000002</v>
      </c>
    </row>
    <row r="427" spans="1:5" x14ac:dyDescent="0.2">
      <c r="A427" s="97" t="s">
        <v>491</v>
      </c>
      <c r="B427" s="97" t="s">
        <v>1128</v>
      </c>
      <c r="C427" s="108">
        <v>8000</v>
      </c>
      <c r="D427" s="108">
        <v>1714.67</v>
      </c>
      <c r="E427" s="108">
        <v>21.433375000000002</v>
      </c>
    </row>
    <row r="428" spans="1:5" x14ac:dyDescent="0.2">
      <c r="A428" s="97" t="s">
        <v>493</v>
      </c>
      <c r="B428" s="97" t="s">
        <v>1727</v>
      </c>
      <c r="C428" s="108">
        <v>0</v>
      </c>
      <c r="D428" s="108">
        <v>1714.67</v>
      </c>
      <c r="E428" s="108">
        <v>0</v>
      </c>
    </row>
    <row r="429" spans="1:5" x14ac:dyDescent="0.2">
      <c r="A429" s="92" t="s">
        <v>1468</v>
      </c>
      <c r="B429" s="92" t="s">
        <v>1181</v>
      </c>
      <c r="C429" s="104">
        <v>3000</v>
      </c>
      <c r="D429" s="104">
        <v>0</v>
      </c>
      <c r="E429" s="104">
        <v>0</v>
      </c>
    </row>
    <row r="430" spans="1:5" x14ac:dyDescent="0.2">
      <c r="A430" s="93" t="s">
        <v>1466</v>
      </c>
      <c r="B430" s="93" t="s">
        <v>1182</v>
      </c>
      <c r="C430" s="105">
        <v>3000</v>
      </c>
      <c r="D430" s="105">
        <v>0</v>
      </c>
      <c r="E430" s="105">
        <v>0</v>
      </c>
    </row>
    <row r="431" spans="1:5" x14ac:dyDescent="0.2">
      <c r="A431" s="94" t="s">
        <v>1409</v>
      </c>
      <c r="B431" s="94" t="s">
        <v>1084</v>
      </c>
      <c r="C431" s="106">
        <v>3000</v>
      </c>
      <c r="D431" s="106">
        <v>0</v>
      </c>
      <c r="E431" s="106">
        <v>0</v>
      </c>
    </row>
    <row r="432" spans="1:5" x14ac:dyDescent="0.2">
      <c r="A432" s="95" t="s">
        <v>1410</v>
      </c>
      <c r="B432" s="95" t="s">
        <v>1084</v>
      </c>
      <c r="C432" s="107">
        <v>3000</v>
      </c>
      <c r="D432" s="107">
        <v>0</v>
      </c>
      <c r="E432" s="107">
        <v>0</v>
      </c>
    </row>
    <row r="433" spans="1:5" x14ac:dyDescent="0.2">
      <c r="A433" s="96" t="s">
        <v>1085</v>
      </c>
      <c r="B433" s="96" t="s">
        <v>1086</v>
      </c>
      <c r="C433" s="108">
        <v>3000</v>
      </c>
      <c r="D433" s="108">
        <v>0</v>
      </c>
      <c r="E433" s="108">
        <v>0</v>
      </c>
    </row>
    <row r="434" spans="1:5" x14ac:dyDescent="0.2">
      <c r="A434" s="97" t="s">
        <v>1092</v>
      </c>
      <c r="B434" s="97" t="s">
        <v>1093</v>
      </c>
      <c r="C434" s="108">
        <v>3000</v>
      </c>
      <c r="D434" s="108">
        <v>0</v>
      </c>
      <c r="E434" s="108">
        <v>0</v>
      </c>
    </row>
    <row r="435" spans="1:5" x14ac:dyDescent="0.2">
      <c r="A435" s="97" t="s">
        <v>426</v>
      </c>
      <c r="B435" s="97" t="s">
        <v>1098</v>
      </c>
      <c r="C435" s="108">
        <v>3000</v>
      </c>
      <c r="D435" s="108">
        <v>0</v>
      </c>
      <c r="E435" s="108">
        <v>0</v>
      </c>
    </row>
    <row r="436" spans="1:5" x14ac:dyDescent="0.2">
      <c r="A436" s="97" t="s">
        <v>438</v>
      </c>
      <c r="B436" s="97" t="s">
        <v>1098</v>
      </c>
      <c r="C436" s="108">
        <v>0</v>
      </c>
      <c r="D436" s="108">
        <v>0</v>
      </c>
      <c r="E436" s="108">
        <v>0</v>
      </c>
    </row>
    <row r="437" spans="1:5" x14ac:dyDescent="0.2">
      <c r="A437" s="92" t="s">
        <v>1469</v>
      </c>
      <c r="B437" s="92" t="s">
        <v>1183</v>
      </c>
      <c r="C437" s="104">
        <v>20000</v>
      </c>
      <c r="D437" s="104">
        <v>1800</v>
      </c>
      <c r="E437" s="104">
        <v>9</v>
      </c>
    </row>
    <row r="438" spans="1:5" x14ac:dyDescent="0.2">
      <c r="A438" s="93" t="s">
        <v>1466</v>
      </c>
      <c r="B438" s="93" t="s">
        <v>1184</v>
      </c>
      <c r="C438" s="105">
        <v>20000</v>
      </c>
      <c r="D438" s="105">
        <v>1800</v>
      </c>
      <c r="E438" s="105">
        <v>9</v>
      </c>
    </row>
    <row r="439" spans="1:5" x14ac:dyDescent="0.2">
      <c r="A439" s="94" t="s">
        <v>1409</v>
      </c>
      <c r="B439" s="94" t="s">
        <v>1084</v>
      </c>
      <c r="C439" s="106">
        <v>20000</v>
      </c>
      <c r="D439" s="106">
        <v>1800</v>
      </c>
      <c r="E439" s="106">
        <v>9</v>
      </c>
    </row>
    <row r="440" spans="1:5" x14ac:dyDescent="0.2">
      <c r="A440" s="95" t="s">
        <v>1410</v>
      </c>
      <c r="B440" s="95" t="s">
        <v>1084</v>
      </c>
      <c r="C440" s="107">
        <v>20000</v>
      </c>
      <c r="D440" s="107">
        <v>1800</v>
      </c>
      <c r="E440" s="107">
        <v>9</v>
      </c>
    </row>
    <row r="441" spans="1:5" x14ac:dyDescent="0.2">
      <c r="A441" s="96" t="s">
        <v>1085</v>
      </c>
      <c r="B441" s="96" t="s">
        <v>1086</v>
      </c>
      <c r="C441" s="108">
        <v>20000</v>
      </c>
      <c r="D441" s="108">
        <v>1800</v>
      </c>
      <c r="E441" s="108">
        <v>9</v>
      </c>
    </row>
    <row r="442" spans="1:5" x14ac:dyDescent="0.2">
      <c r="A442" s="97" t="s">
        <v>1092</v>
      </c>
      <c r="B442" s="97" t="s">
        <v>1093</v>
      </c>
      <c r="C442" s="108">
        <v>20000</v>
      </c>
      <c r="D442" s="108">
        <v>1800</v>
      </c>
      <c r="E442" s="108">
        <v>9</v>
      </c>
    </row>
    <row r="443" spans="1:5" x14ac:dyDescent="0.2">
      <c r="A443" s="97" t="s">
        <v>403</v>
      </c>
      <c r="B443" s="97" t="s">
        <v>1096</v>
      </c>
      <c r="C443" s="108">
        <v>7000</v>
      </c>
      <c r="D443" s="108">
        <v>0</v>
      </c>
      <c r="E443" s="108">
        <v>0</v>
      </c>
    </row>
    <row r="444" spans="1:5" x14ac:dyDescent="0.2">
      <c r="A444" s="97" t="s">
        <v>421</v>
      </c>
      <c r="B444" s="97" t="s">
        <v>1710</v>
      </c>
      <c r="C444" s="108">
        <v>0</v>
      </c>
      <c r="D444" s="108">
        <v>0</v>
      </c>
      <c r="E444" s="108">
        <v>0</v>
      </c>
    </row>
    <row r="445" spans="1:5" x14ac:dyDescent="0.2">
      <c r="A445" s="97" t="s">
        <v>423</v>
      </c>
      <c r="B445" s="97" t="s">
        <v>1097</v>
      </c>
      <c r="C445" s="108">
        <v>7000</v>
      </c>
      <c r="D445" s="108">
        <v>1800</v>
      </c>
      <c r="E445" s="108">
        <v>25.714285714285712</v>
      </c>
    </row>
    <row r="446" spans="1:5" x14ac:dyDescent="0.2">
      <c r="A446" s="97" t="s">
        <v>425</v>
      </c>
      <c r="B446" s="97" t="s">
        <v>1097</v>
      </c>
      <c r="C446" s="108">
        <v>0</v>
      </c>
      <c r="D446" s="108">
        <v>1800</v>
      </c>
      <c r="E446" s="108">
        <v>0</v>
      </c>
    </row>
    <row r="447" spans="1:5" x14ac:dyDescent="0.2">
      <c r="A447" s="97" t="s">
        <v>426</v>
      </c>
      <c r="B447" s="97" t="s">
        <v>1098</v>
      </c>
      <c r="C447" s="108">
        <v>6000</v>
      </c>
      <c r="D447" s="108">
        <v>0</v>
      </c>
      <c r="E447" s="108">
        <v>0</v>
      </c>
    </row>
    <row r="448" spans="1:5" x14ac:dyDescent="0.2">
      <c r="A448" s="97" t="s">
        <v>438</v>
      </c>
      <c r="B448" s="97" t="s">
        <v>1098</v>
      </c>
      <c r="C448" s="108">
        <v>0</v>
      </c>
      <c r="D448" s="108">
        <v>0</v>
      </c>
      <c r="E448" s="108">
        <v>0</v>
      </c>
    </row>
    <row r="449" spans="1:5" x14ac:dyDescent="0.2">
      <c r="A449" s="92" t="s">
        <v>1470</v>
      </c>
      <c r="B449" s="92" t="s">
        <v>1185</v>
      </c>
      <c r="C449" s="104">
        <v>110000</v>
      </c>
      <c r="D449" s="104">
        <v>90000</v>
      </c>
      <c r="E449" s="104">
        <v>81.818181818181827</v>
      </c>
    </row>
    <row r="450" spans="1:5" x14ac:dyDescent="0.2">
      <c r="A450" s="93" t="s">
        <v>1466</v>
      </c>
      <c r="B450" s="93" t="s">
        <v>1186</v>
      </c>
      <c r="C450" s="105">
        <v>110000</v>
      </c>
      <c r="D450" s="105">
        <v>90000</v>
      </c>
      <c r="E450" s="105">
        <v>81.818181818181827</v>
      </c>
    </row>
    <row r="451" spans="1:5" x14ac:dyDescent="0.2">
      <c r="A451" s="94" t="s">
        <v>1409</v>
      </c>
      <c r="B451" s="94" t="s">
        <v>1084</v>
      </c>
      <c r="C451" s="106">
        <v>110000</v>
      </c>
      <c r="D451" s="106">
        <v>90000</v>
      </c>
      <c r="E451" s="106">
        <v>81.818181818181827</v>
      </c>
    </row>
    <row r="452" spans="1:5" x14ac:dyDescent="0.2">
      <c r="A452" s="95" t="s">
        <v>1410</v>
      </c>
      <c r="B452" s="95" t="s">
        <v>1084</v>
      </c>
      <c r="C452" s="107">
        <v>110000</v>
      </c>
      <c r="D452" s="107">
        <v>90000</v>
      </c>
      <c r="E452" s="107">
        <v>81.818181818181827</v>
      </c>
    </row>
    <row r="453" spans="1:5" x14ac:dyDescent="0.2">
      <c r="A453" s="96" t="s">
        <v>1085</v>
      </c>
      <c r="B453" s="96" t="s">
        <v>1086</v>
      </c>
      <c r="C453" s="108">
        <v>110000</v>
      </c>
      <c r="D453" s="108">
        <v>90000</v>
      </c>
      <c r="E453" s="108">
        <v>81.818181818181827</v>
      </c>
    </row>
    <row r="454" spans="1:5" x14ac:dyDescent="0.2">
      <c r="A454" s="97" t="s">
        <v>1108</v>
      </c>
      <c r="B454" s="97" t="s">
        <v>1109</v>
      </c>
      <c r="C454" s="108">
        <v>110000</v>
      </c>
      <c r="D454" s="108">
        <v>90000</v>
      </c>
      <c r="E454" s="108">
        <v>81.818181818181827</v>
      </c>
    </row>
    <row r="455" spans="1:5" x14ac:dyDescent="0.2">
      <c r="A455" s="97" t="s">
        <v>491</v>
      </c>
      <c r="B455" s="97" t="s">
        <v>1128</v>
      </c>
      <c r="C455" s="108">
        <v>10000</v>
      </c>
      <c r="D455" s="108">
        <v>0</v>
      </c>
      <c r="E455" s="108">
        <v>0</v>
      </c>
    </row>
    <row r="456" spans="1:5" x14ac:dyDescent="0.2">
      <c r="A456" s="97" t="s">
        <v>493</v>
      </c>
      <c r="B456" s="97" t="s">
        <v>1727</v>
      </c>
      <c r="C456" s="108">
        <v>0</v>
      </c>
      <c r="D456" s="108">
        <v>0</v>
      </c>
      <c r="E456" s="108">
        <v>0</v>
      </c>
    </row>
    <row r="457" spans="1:5" x14ac:dyDescent="0.2">
      <c r="A457" s="97" t="s">
        <v>552</v>
      </c>
      <c r="B457" s="97" t="s">
        <v>1153</v>
      </c>
      <c r="C457" s="108">
        <v>100000</v>
      </c>
      <c r="D457" s="108">
        <v>90000</v>
      </c>
      <c r="E457" s="108">
        <v>90</v>
      </c>
    </row>
    <row r="458" spans="1:5" x14ac:dyDescent="0.2">
      <c r="A458" s="97" t="s">
        <v>554</v>
      </c>
      <c r="B458" s="97" t="s">
        <v>1729</v>
      </c>
      <c r="C458" s="108">
        <v>0</v>
      </c>
      <c r="D458" s="108">
        <v>90000</v>
      </c>
      <c r="E458" s="108">
        <v>0</v>
      </c>
    </row>
    <row r="459" spans="1:5" x14ac:dyDescent="0.2">
      <c r="A459" s="92" t="s">
        <v>1471</v>
      </c>
      <c r="B459" s="92" t="s">
        <v>1187</v>
      </c>
      <c r="C459" s="104">
        <v>325000</v>
      </c>
      <c r="D459" s="104">
        <v>136590</v>
      </c>
      <c r="E459" s="104">
        <v>42.027692307692313</v>
      </c>
    </row>
    <row r="460" spans="1:5" x14ac:dyDescent="0.2">
      <c r="A460" s="93" t="s">
        <v>1466</v>
      </c>
      <c r="B460" s="93" t="s">
        <v>1187</v>
      </c>
      <c r="C460" s="105">
        <v>275000</v>
      </c>
      <c r="D460" s="105">
        <v>106590</v>
      </c>
      <c r="E460" s="105">
        <v>38.76</v>
      </c>
    </row>
    <row r="461" spans="1:5" x14ac:dyDescent="0.2">
      <c r="A461" s="94" t="s">
        <v>1409</v>
      </c>
      <c r="B461" s="94" t="s">
        <v>1084</v>
      </c>
      <c r="C461" s="106">
        <v>275000</v>
      </c>
      <c r="D461" s="106">
        <v>106590</v>
      </c>
      <c r="E461" s="106">
        <v>38.76</v>
      </c>
    </row>
    <row r="462" spans="1:5" x14ac:dyDescent="0.2">
      <c r="A462" s="95" t="s">
        <v>1410</v>
      </c>
      <c r="B462" s="95" t="s">
        <v>1084</v>
      </c>
      <c r="C462" s="107">
        <v>275000</v>
      </c>
      <c r="D462" s="107">
        <v>106590</v>
      </c>
      <c r="E462" s="107">
        <v>38.76</v>
      </c>
    </row>
    <row r="463" spans="1:5" x14ac:dyDescent="0.2">
      <c r="A463" s="96" t="s">
        <v>1085</v>
      </c>
      <c r="B463" s="96" t="s">
        <v>1086</v>
      </c>
      <c r="C463" s="108">
        <v>275000</v>
      </c>
      <c r="D463" s="108">
        <v>106590</v>
      </c>
      <c r="E463" s="108">
        <v>38.76</v>
      </c>
    </row>
    <row r="464" spans="1:5" x14ac:dyDescent="0.2">
      <c r="A464" s="97" t="s">
        <v>1108</v>
      </c>
      <c r="B464" s="97" t="s">
        <v>1109</v>
      </c>
      <c r="C464" s="108">
        <v>275000</v>
      </c>
      <c r="D464" s="108">
        <v>106590</v>
      </c>
      <c r="E464" s="108">
        <v>38.76</v>
      </c>
    </row>
    <row r="465" spans="1:5" x14ac:dyDescent="0.2">
      <c r="A465" s="97" t="s">
        <v>491</v>
      </c>
      <c r="B465" s="97" t="s">
        <v>1128</v>
      </c>
      <c r="C465" s="108">
        <v>260000</v>
      </c>
      <c r="D465" s="108">
        <v>96000</v>
      </c>
      <c r="E465" s="108">
        <v>36.923076923076927</v>
      </c>
    </row>
    <row r="466" spans="1:5" x14ac:dyDescent="0.2">
      <c r="A466" s="97" t="s">
        <v>493</v>
      </c>
      <c r="B466" s="97" t="s">
        <v>1727</v>
      </c>
      <c r="C466" s="108">
        <v>0</v>
      </c>
      <c r="D466" s="108">
        <v>96000</v>
      </c>
      <c r="E466" s="108">
        <v>0</v>
      </c>
    </row>
    <row r="467" spans="1:5" x14ac:dyDescent="0.2">
      <c r="A467" s="97" t="s">
        <v>552</v>
      </c>
      <c r="B467" s="97" t="s">
        <v>1153</v>
      </c>
      <c r="C467" s="108">
        <v>15000</v>
      </c>
      <c r="D467" s="108">
        <v>10590</v>
      </c>
      <c r="E467" s="108">
        <v>70.599999999999994</v>
      </c>
    </row>
    <row r="468" spans="1:5" x14ac:dyDescent="0.2">
      <c r="A468" s="97" t="s">
        <v>554</v>
      </c>
      <c r="B468" s="97" t="s">
        <v>1729</v>
      </c>
      <c r="C468" s="108">
        <v>0</v>
      </c>
      <c r="D468" s="108">
        <v>10590</v>
      </c>
      <c r="E468" s="108">
        <v>0</v>
      </c>
    </row>
    <row r="469" spans="1:5" x14ac:dyDescent="0.2">
      <c r="A469" s="93" t="s">
        <v>1472</v>
      </c>
      <c r="B469" s="93" t="s">
        <v>1188</v>
      </c>
      <c r="C469" s="105">
        <v>50000</v>
      </c>
      <c r="D469" s="105">
        <v>30000</v>
      </c>
      <c r="E469" s="105">
        <v>60</v>
      </c>
    </row>
    <row r="470" spans="1:5" x14ac:dyDescent="0.2">
      <c r="A470" s="94" t="s">
        <v>1409</v>
      </c>
      <c r="B470" s="94" t="s">
        <v>1084</v>
      </c>
      <c r="C470" s="106">
        <v>50000</v>
      </c>
      <c r="D470" s="106">
        <v>30000</v>
      </c>
      <c r="E470" s="106">
        <v>60</v>
      </c>
    </row>
    <row r="471" spans="1:5" x14ac:dyDescent="0.2">
      <c r="A471" s="95" t="s">
        <v>1410</v>
      </c>
      <c r="B471" s="95" t="s">
        <v>1084</v>
      </c>
      <c r="C471" s="107">
        <v>50000</v>
      </c>
      <c r="D471" s="107">
        <v>30000</v>
      </c>
      <c r="E471" s="107">
        <v>60</v>
      </c>
    </row>
    <row r="472" spans="1:5" x14ac:dyDescent="0.2">
      <c r="A472" s="96" t="s">
        <v>1085</v>
      </c>
      <c r="B472" s="96" t="s">
        <v>1086</v>
      </c>
      <c r="C472" s="108">
        <v>50000</v>
      </c>
      <c r="D472" s="108">
        <v>30000</v>
      </c>
      <c r="E472" s="108">
        <v>60</v>
      </c>
    </row>
    <row r="473" spans="1:5" x14ac:dyDescent="0.2">
      <c r="A473" s="97" t="s">
        <v>1108</v>
      </c>
      <c r="B473" s="97" t="s">
        <v>1109</v>
      </c>
      <c r="C473" s="108">
        <v>50000</v>
      </c>
      <c r="D473" s="108">
        <v>30000</v>
      </c>
      <c r="E473" s="108">
        <v>60</v>
      </c>
    </row>
    <row r="474" spans="1:5" x14ac:dyDescent="0.2">
      <c r="A474" s="97" t="s">
        <v>491</v>
      </c>
      <c r="B474" s="97" t="s">
        <v>1128</v>
      </c>
      <c r="C474" s="108">
        <v>30000</v>
      </c>
      <c r="D474" s="108">
        <v>30000</v>
      </c>
      <c r="E474" s="108">
        <v>100</v>
      </c>
    </row>
    <row r="475" spans="1:5" x14ac:dyDescent="0.2">
      <c r="A475" s="97" t="s">
        <v>493</v>
      </c>
      <c r="B475" s="97" t="s">
        <v>1727</v>
      </c>
      <c r="C475" s="108">
        <v>0</v>
      </c>
      <c r="D475" s="108">
        <v>30000</v>
      </c>
      <c r="E475" s="108">
        <v>0</v>
      </c>
    </row>
    <row r="476" spans="1:5" x14ac:dyDescent="0.2">
      <c r="A476" s="97" t="s">
        <v>552</v>
      </c>
      <c r="B476" s="97" t="s">
        <v>1153</v>
      </c>
      <c r="C476" s="108">
        <v>20000</v>
      </c>
      <c r="D476" s="108">
        <v>0</v>
      </c>
      <c r="E476" s="108">
        <v>0</v>
      </c>
    </row>
    <row r="477" spans="1:5" x14ac:dyDescent="0.2">
      <c r="A477" s="97" t="s">
        <v>554</v>
      </c>
      <c r="B477" s="97" t="s">
        <v>1729</v>
      </c>
      <c r="C477" s="108">
        <v>0</v>
      </c>
      <c r="D477" s="108">
        <v>0</v>
      </c>
      <c r="E477" s="108">
        <v>0</v>
      </c>
    </row>
    <row r="478" spans="1:5" x14ac:dyDescent="0.2">
      <c r="A478" s="92" t="s">
        <v>1473</v>
      </c>
      <c r="B478" s="92" t="s">
        <v>1189</v>
      </c>
      <c r="C478" s="104">
        <v>3000</v>
      </c>
      <c r="D478" s="104">
        <v>0</v>
      </c>
      <c r="E478" s="104">
        <v>0</v>
      </c>
    </row>
    <row r="479" spans="1:5" ht="24" x14ac:dyDescent="0.2">
      <c r="A479" s="93" t="s">
        <v>1474</v>
      </c>
      <c r="B479" s="93" t="s">
        <v>1190</v>
      </c>
      <c r="C479" s="105">
        <v>3000</v>
      </c>
      <c r="D479" s="105">
        <v>0</v>
      </c>
      <c r="E479" s="105">
        <v>0</v>
      </c>
    </row>
    <row r="480" spans="1:5" x14ac:dyDescent="0.2">
      <c r="A480" s="94" t="s">
        <v>1409</v>
      </c>
      <c r="B480" s="94" t="s">
        <v>1084</v>
      </c>
      <c r="C480" s="106">
        <v>3000</v>
      </c>
      <c r="D480" s="106">
        <v>0</v>
      </c>
      <c r="E480" s="106">
        <v>0</v>
      </c>
    </row>
    <row r="481" spans="1:5" x14ac:dyDescent="0.2">
      <c r="A481" s="95" t="s">
        <v>1410</v>
      </c>
      <c r="B481" s="95" t="s">
        <v>1084</v>
      </c>
      <c r="C481" s="107">
        <v>3000</v>
      </c>
      <c r="D481" s="107">
        <v>0</v>
      </c>
      <c r="E481" s="107">
        <v>0</v>
      </c>
    </row>
    <row r="482" spans="1:5" x14ac:dyDescent="0.2">
      <c r="A482" s="96" t="s">
        <v>1085</v>
      </c>
      <c r="B482" s="96" t="s">
        <v>1086</v>
      </c>
      <c r="C482" s="108">
        <v>3000</v>
      </c>
      <c r="D482" s="108">
        <v>0</v>
      </c>
      <c r="E482" s="108">
        <v>0</v>
      </c>
    </row>
    <row r="483" spans="1:5" x14ac:dyDescent="0.2">
      <c r="A483" s="97" t="s">
        <v>1092</v>
      </c>
      <c r="B483" s="97" t="s">
        <v>1093</v>
      </c>
      <c r="C483" s="108">
        <v>3000</v>
      </c>
      <c r="D483" s="108">
        <v>0</v>
      </c>
      <c r="E483" s="108">
        <v>0</v>
      </c>
    </row>
    <row r="484" spans="1:5" x14ac:dyDescent="0.2">
      <c r="A484" s="97" t="s">
        <v>403</v>
      </c>
      <c r="B484" s="97" t="s">
        <v>1096</v>
      </c>
      <c r="C484" s="108">
        <v>3000</v>
      </c>
      <c r="D484" s="108">
        <v>0</v>
      </c>
      <c r="E484" s="108">
        <v>0</v>
      </c>
    </row>
    <row r="485" spans="1:5" x14ac:dyDescent="0.2">
      <c r="A485" s="97" t="s">
        <v>405</v>
      </c>
      <c r="B485" s="97" t="s">
        <v>1702</v>
      </c>
      <c r="C485" s="108">
        <v>0</v>
      </c>
      <c r="D485" s="108">
        <v>0</v>
      </c>
      <c r="E485" s="108">
        <v>0</v>
      </c>
    </row>
    <row r="486" spans="1:5" x14ac:dyDescent="0.2">
      <c r="A486" s="92" t="s">
        <v>1475</v>
      </c>
      <c r="B486" s="92" t="s">
        <v>1191</v>
      </c>
      <c r="C486" s="104">
        <v>20000</v>
      </c>
      <c r="D486" s="104">
        <v>0</v>
      </c>
      <c r="E486" s="104">
        <v>0</v>
      </c>
    </row>
    <row r="487" spans="1:5" x14ac:dyDescent="0.2">
      <c r="A487" s="93" t="s">
        <v>1476</v>
      </c>
      <c r="B487" s="93" t="s">
        <v>1191</v>
      </c>
      <c r="C487" s="105">
        <v>11200</v>
      </c>
      <c r="D487" s="105">
        <v>0</v>
      </c>
      <c r="E487" s="105">
        <v>0</v>
      </c>
    </row>
    <row r="488" spans="1:5" x14ac:dyDescent="0.2">
      <c r="A488" s="94" t="s">
        <v>1409</v>
      </c>
      <c r="B488" s="94" t="s">
        <v>1084</v>
      </c>
      <c r="C488" s="106">
        <v>11200</v>
      </c>
      <c r="D488" s="106">
        <v>0</v>
      </c>
      <c r="E488" s="106">
        <v>0</v>
      </c>
    </row>
    <row r="489" spans="1:5" x14ac:dyDescent="0.2">
      <c r="A489" s="95" t="s">
        <v>1410</v>
      </c>
      <c r="B489" s="95" t="s">
        <v>1084</v>
      </c>
      <c r="C489" s="107">
        <v>11200</v>
      </c>
      <c r="D489" s="107">
        <v>0</v>
      </c>
      <c r="E489" s="107">
        <v>0</v>
      </c>
    </row>
    <row r="490" spans="1:5" x14ac:dyDescent="0.2">
      <c r="A490" s="96" t="s">
        <v>1085</v>
      </c>
      <c r="B490" s="96" t="s">
        <v>1086</v>
      </c>
      <c r="C490" s="108">
        <v>11200</v>
      </c>
      <c r="D490" s="108">
        <v>0</v>
      </c>
      <c r="E490" s="108">
        <v>0</v>
      </c>
    </row>
    <row r="491" spans="1:5" x14ac:dyDescent="0.2">
      <c r="A491" s="97" t="s">
        <v>1092</v>
      </c>
      <c r="B491" s="97" t="s">
        <v>1093</v>
      </c>
      <c r="C491" s="108">
        <v>11200</v>
      </c>
      <c r="D491" s="108">
        <v>0</v>
      </c>
      <c r="E491" s="108">
        <v>0</v>
      </c>
    </row>
    <row r="492" spans="1:5" x14ac:dyDescent="0.2">
      <c r="A492" s="97" t="s">
        <v>383</v>
      </c>
      <c r="B492" s="97" t="s">
        <v>1094</v>
      </c>
      <c r="C492" s="108">
        <v>500</v>
      </c>
      <c r="D492" s="108">
        <v>0</v>
      </c>
      <c r="E492" s="108">
        <v>0</v>
      </c>
    </row>
    <row r="493" spans="1:5" x14ac:dyDescent="0.2">
      <c r="A493" s="97" t="s">
        <v>385</v>
      </c>
      <c r="B493" s="97" t="s">
        <v>1694</v>
      </c>
      <c r="C493" s="108">
        <v>0</v>
      </c>
      <c r="D493" s="108">
        <v>0</v>
      </c>
      <c r="E493" s="108">
        <v>0</v>
      </c>
    </row>
    <row r="494" spans="1:5" x14ac:dyDescent="0.2">
      <c r="A494" s="97" t="s">
        <v>391</v>
      </c>
      <c r="B494" s="97" t="s">
        <v>1095</v>
      </c>
      <c r="C494" s="108">
        <v>2000</v>
      </c>
      <c r="D494" s="108">
        <v>0</v>
      </c>
      <c r="E494" s="108">
        <v>0</v>
      </c>
    </row>
    <row r="495" spans="1:5" x14ac:dyDescent="0.2">
      <c r="A495" s="97" t="s">
        <v>393</v>
      </c>
      <c r="B495" s="97" t="s">
        <v>1697</v>
      </c>
      <c r="C495" s="108">
        <v>0</v>
      </c>
      <c r="D495" s="108">
        <v>0</v>
      </c>
      <c r="E495" s="108">
        <v>0</v>
      </c>
    </row>
    <row r="496" spans="1:5" x14ac:dyDescent="0.2">
      <c r="A496" s="97" t="s">
        <v>395</v>
      </c>
      <c r="B496" s="97" t="s">
        <v>1698</v>
      </c>
      <c r="C496" s="108">
        <v>0</v>
      </c>
      <c r="D496" s="108">
        <v>0</v>
      </c>
      <c r="E496" s="108">
        <v>0</v>
      </c>
    </row>
    <row r="497" spans="1:5" x14ac:dyDescent="0.2">
      <c r="A497" s="97" t="s">
        <v>403</v>
      </c>
      <c r="B497" s="97" t="s">
        <v>1096</v>
      </c>
      <c r="C497" s="108">
        <v>4500</v>
      </c>
      <c r="D497" s="108">
        <v>0</v>
      </c>
      <c r="E497" s="108">
        <v>0</v>
      </c>
    </row>
    <row r="498" spans="1:5" x14ac:dyDescent="0.2">
      <c r="A498" s="97" t="s">
        <v>405</v>
      </c>
      <c r="B498" s="97" t="s">
        <v>1702</v>
      </c>
      <c r="C498" s="108">
        <v>0</v>
      </c>
      <c r="D498" s="108">
        <v>0</v>
      </c>
      <c r="E498" s="108">
        <v>0</v>
      </c>
    </row>
    <row r="499" spans="1:5" x14ac:dyDescent="0.2">
      <c r="A499" s="97" t="s">
        <v>411</v>
      </c>
      <c r="B499" s="97" t="s">
        <v>1705</v>
      </c>
      <c r="C499" s="108">
        <v>0</v>
      </c>
      <c r="D499" s="108">
        <v>0</v>
      </c>
      <c r="E499" s="108">
        <v>0</v>
      </c>
    </row>
    <row r="500" spans="1:5" x14ac:dyDescent="0.2">
      <c r="A500" s="97" t="s">
        <v>413</v>
      </c>
      <c r="B500" s="97" t="s">
        <v>1706</v>
      </c>
      <c r="C500" s="108">
        <v>0</v>
      </c>
      <c r="D500" s="108">
        <v>0</v>
      </c>
      <c r="E500" s="108">
        <v>0</v>
      </c>
    </row>
    <row r="501" spans="1:5" x14ac:dyDescent="0.2">
      <c r="A501" s="97" t="s">
        <v>421</v>
      </c>
      <c r="B501" s="97" t="s">
        <v>1710</v>
      </c>
      <c r="C501" s="108">
        <v>0</v>
      </c>
      <c r="D501" s="108">
        <v>0</v>
      </c>
      <c r="E501" s="108">
        <v>0</v>
      </c>
    </row>
    <row r="502" spans="1:5" x14ac:dyDescent="0.2">
      <c r="A502" s="97" t="s">
        <v>426</v>
      </c>
      <c r="B502" s="97" t="s">
        <v>1098</v>
      </c>
      <c r="C502" s="108">
        <v>4200</v>
      </c>
      <c r="D502" s="108">
        <v>0</v>
      </c>
      <c r="E502" s="108">
        <v>0</v>
      </c>
    </row>
    <row r="503" spans="1:5" x14ac:dyDescent="0.2">
      <c r="A503" s="97" t="s">
        <v>428</v>
      </c>
      <c r="B503" s="97" t="s">
        <v>1711</v>
      </c>
      <c r="C503" s="108">
        <v>0</v>
      </c>
      <c r="D503" s="108">
        <v>0</v>
      </c>
      <c r="E503" s="108">
        <v>0</v>
      </c>
    </row>
    <row r="504" spans="1:5" x14ac:dyDescent="0.2">
      <c r="A504" s="97" t="s">
        <v>432</v>
      </c>
      <c r="B504" s="97" t="s">
        <v>1713</v>
      </c>
      <c r="C504" s="108">
        <v>0</v>
      </c>
      <c r="D504" s="108">
        <v>0</v>
      </c>
      <c r="E504" s="108">
        <v>0</v>
      </c>
    </row>
    <row r="505" spans="1:5" x14ac:dyDescent="0.2">
      <c r="A505" s="97" t="s">
        <v>436</v>
      </c>
      <c r="B505" s="97" t="s">
        <v>1714</v>
      </c>
      <c r="C505" s="108">
        <v>0</v>
      </c>
      <c r="D505" s="108">
        <v>0</v>
      </c>
      <c r="E505" s="108">
        <v>0</v>
      </c>
    </row>
    <row r="506" spans="1:5" x14ac:dyDescent="0.2">
      <c r="A506" s="97" t="s">
        <v>438</v>
      </c>
      <c r="B506" s="97" t="s">
        <v>1098</v>
      </c>
      <c r="C506" s="108">
        <v>0</v>
      </c>
      <c r="D506" s="108">
        <v>0</v>
      </c>
      <c r="E506" s="108">
        <v>0</v>
      </c>
    </row>
    <row r="507" spans="1:5" ht="24" x14ac:dyDescent="0.2">
      <c r="A507" s="93" t="s">
        <v>1477</v>
      </c>
      <c r="B507" s="93" t="s">
        <v>1192</v>
      </c>
      <c r="C507" s="105">
        <v>5800</v>
      </c>
      <c r="D507" s="105">
        <v>0</v>
      </c>
      <c r="E507" s="105">
        <v>0</v>
      </c>
    </row>
    <row r="508" spans="1:5" x14ac:dyDescent="0.2">
      <c r="A508" s="94" t="s">
        <v>1409</v>
      </c>
      <c r="B508" s="94" t="s">
        <v>1084</v>
      </c>
      <c r="C508" s="106">
        <v>5800</v>
      </c>
      <c r="D508" s="106">
        <v>0</v>
      </c>
      <c r="E508" s="106">
        <v>0</v>
      </c>
    </row>
    <row r="509" spans="1:5" x14ac:dyDescent="0.2">
      <c r="A509" s="95" t="s">
        <v>1410</v>
      </c>
      <c r="B509" s="95" t="s">
        <v>1084</v>
      </c>
      <c r="C509" s="107">
        <v>5800</v>
      </c>
      <c r="D509" s="107">
        <v>0</v>
      </c>
      <c r="E509" s="107">
        <v>0</v>
      </c>
    </row>
    <row r="510" spans="1:5" x14ac:dyDescent="0.2">
      <c r="A510" s="96" t="s">
        <v>1113</v>
      </c>
      <c r="B510" s="96" t="s">
        <v>1114</v>
      </c>
      <c r="C510" s="108">
        <v>5800</v>
      </c>
      <c r="D510" s="108">
        <v>0</v>
      </c>
      <c r="E510" s="108">
        <v>0</v>
      </c>
    </row>
    <row r="511" spans="1:5" x14ac:dyDescent="0.2">
      <c r="A511" s="97" t="s">
        <v>1115</v>
      </c>
      <c r="B511" s="97" t="s">
        <v>1116</v>
      </c>
      <c r="C511" s="108">
        <v>5800</v>
      </c>
      <c r="D511" s="108">
        <v>0</v>
      </c>
      <c r="E511" s="108">
        <v>0</v>
      </c>
    </row>
    <row r="512" spans="1:5" x14ac:dyDescent="0.2">
      <c r="A512" s="97" t="s">
        <v>461</v>
      </c>
      <c r="B512" s="97" t="s">
        <v>1117</v>
      </c>
      <c r="C512" s="108">
        <v>5800</v>
      </c>
      <c r="D512" s="108">
        <v>0</v>
      </c>
      <c r="E512" s="108">
        <v>0</v>
      </c>
    </row>
    <row r="513" spans="1:5" x14ac:dyDescent="0.2">
      <c r="A513" s="97" t="s">
        <v>463</v>
      </c>
      <c r="B513" s="97" t="s">
        <v>1721</v>
      </c>
      <c r="C513" s="108">
        <v>0</v>
      </c>
      <c r="D513" s="108">
        <v>0</v>
      </c>
      <c r="E513" s="108">
        <v>0</v>
      </c>
    </row>
    <row r="514" spans="1:5" ht="24" x14ac:dyDescent="0.2">
      <c r="A514" s="93" t="s">
        <v>1478</v>
      </c>
      <c r="B514" s="93" t="s">
        <v>1193</v>
      </c>
      <c r="C514" s="105">
        <v>3000</v>
      </c>
      <c r="D514" s="105">
        <v>0</v>
      </c>
      <c r="E514" s="105">
        <v>0</v>
      </c>
    </row>
    <row r="515" spans="1:5" x14ac:dyDescent="0.2">
      <c r="A515" s="94" t="s">
        <v>1409</v>
      </c>
      <c r="B515" s="94" t="s">
        <v>1084</v>
      </c>
      <c r="C515" s="106">
        <v>3000</v>
      </c>
      <c r="D515" s="106">
        <v>0</v>
      </c>
      <c r="E515" s="106">
        <v>0</v>
      </c>
    </row>
    <row r="516" spans="1:5" x14ac:dyDescent="0.2">
      <c r="A516" s="95" t="s">
        <v>1410</v>
      </c>
      <c r="B516" s="95" t="s">
        <v>1084</v>
      </c>
      <c r="C516" s="107">
        <v>3000</v>
      </c>
      <c r="D516" s="107">
        <v>0</v>
      </c>
      <c r="E516" s="107">
        <v>0</v>
      </c>
    </row>
    <row r="517" spans="1:5" x14ac:dyDescent="0.2">
      <c r="A517" s="96" t="s">
        <v>1085</v>
      </c>
      <c r="B517" s="96" t="s">
        <v>1086</v>
      </c>
      <c r="C517" s="108">
        <v>3000</v>
      </c>
      <c r="D517" s="108">
        <v>0</v>
      </c>
      <c r="E517" s="108">
        <v>0</v>
      </c>
    </row>
    <row r="518" spans="1:5" x14ac:dyDescent="0.2">
      <c r="A518" s="97" t="s">
        <v>1092</v>
      </c>
      <c r="B518" s="97" t="s">
        <v>1093</v>
      </c>
      <c r="C518" s="108">
        <v>3000</v>
      </c>
      <c r="D518" s="108">
        <v>0</v>
      </c>
      <c r="E518" s="108">
        <v>0</v>
      </c>
    </row>
    <row r="519" spans="1:5" x14ac:dyDescent="0.2">
      <c r="A519" s="97" t="s">
        <v>426</v>
      </c>
      <c r="B519" s="97" t="s">
        <v>1098</v>
      </c>
      <c r="C519" s="108">
        <v>3000</v>
      </c>
      <c r="D519" s="108">
        <v>0</v>
      </c>
      <c r="E519" s="108">
        <v>0</v>
      </c>
    </row>
    <row r="520" spans="1:5" x14ac:dyDescent="0.2">
      <c r="A520" s="97" t="s">
        <v>438</v>
      </c>
      <c r="B520" s="97" t="s">
        <v>1098</v>
      </c>
      <c r="C520" s="108">
        <v>0</v>
      </c>
      <c r="D520" s="108">
        <v>0</v>
      </c>
      <c r="E520" s="108">
        <v>0</v>
      </c>
    </row>
    <row r="521" spans="1:5" x14ac:dyDescent="0.2">
      <c r="A521" s="91" t="s">
        <v>1479</v>
      </c>
      <c r="B521" s="91" t="s">
        <v>321</v>
      </c>
      <c r="C521" s="103">
        <v>8285275</v>
      </c>
      <c r="D521" s="103">
        <v>3205662.31</v>
      </c>
      <c r="E521" s="103">
        <v>38.691079173594119</v>
      </c>
    </row>
    <row r="522" spans="1:5" ht="24" x14ac:dyDescent="0.2">
      <c r="A522" s="98" t="s">
        <v>1480</v>
      </c>
      <c r="B522" s="98" t="s">
        <v>324</v>
      </c>
      <c r="C522" s="109">
        <v>2258250</v>
      </c>
      <c r="D522" s="109">
        <v>895970.81</v>
      </c>
      <c r="E522" s="109">
        <v>39.675448245322706</v>
      </c>
    </row>
    <row r="523" spans="1:5" x14ac:dyDescent="0.2">
      <c r="A523" s="99" t="s">
        <v>1481</v>
      </c>
      <c r="B523" s="99" t="s">
        <v>324</v>
      </c>
      <c r="C523" s="110">
        <v>2258250</v>
      </c>
      <c r="D523" s="110">
        <v>895970.81</v>
      </c>
      <c r="E523" s="110">
        <v>39.675448245322706</v>
      </c>
    </row>
    <row r="524" spans="1:5" x14ac:dyDescent="0.2">
      <c r="A524" s="92" t="s">
        <v>1482</v>
      </c>
      <c r="B524" s="92" t="s">
        <v>1194</v>
      </c>
      <c r="C524" s="104">
        <v>1901100</v>
      </c>
      <c r="D524" s="104">
        <v>844502.51</v>
      </c>
      <c r="E524" s="104">
        <v>44.421782652148757</v>
      </c>
    </row>
    <row r="525" spans="1:5" x14ac:dyDescent="0.2">
      <c r="A525" s="93" t="s">
        <v>1483</v>
      </c>
      <c r="B525" s="93" t="s">
        <v>1195</v>
      </c>
      <c r="C525" s="105">
        <v>1749100</v>
      </c>
      <c r="D525" s="105">
        <v>799650.9</v>
      </c>
      <c r="E525" s="105">
        <v>45.717849179578067</v>
      </c>
    </row>
    <row r="526" spans="1:5" x14ac:dyDescent="0.2">
      <c r="A526" s="94" t="s">
        <v>1409</v>
      </c>
      <c r="B526" s="94" t="s">
        <v>1084</v>
      </c>
      <c r="C526" s="106">
        <v>1583100</v>
      </c>
      <c r="D526" s="106">
        <v>761839.37</v>
      </c>
      <c r="E526" s="106">
        <v>48.123262586065316</v>
      </c>
    </row>
    <row r="527" spans="1:5" x14ac:dyDescent="0.2">
      <c r="A527" s="95" t="s">
        <v>1410</v>
      </c>
      <c r="B527" s="95" t="s">
        <v>1084</v>
      </c>
      <c r="C527" s="107">
        <v>1583100</v>
      </c>
      <c r="D527" s="107">
        <v>761839.37</v>
      </c>
      <c r="E527" s="107">
        <v>48.123262586065316</v>
      </c>
    </row>
    <row r="528" spans="1:5" x14ac:dyDescent="0.2">
      <c r="A528" s="96" t="s">
        <v>1085</v>
      </c>
      <c r="B528" s="96" t="s">
        <v>1086</v>
      </c>
      <c r="C528" s="108">
        <v>1583100</v>
      </c>
      <c r="D528" s="108">
        <v>761839.37</v>
      </c>
      <c r="E528" s="108">
        <v>48.123262586065316</v>
      </c>
    </row>
    <row r="529" spans="1:5" x14ac:dyDescent="0.2">
      <c r="A529" s="97" t="s">
        <v>1087</v>
      </c>
      <c r="B529" s="97" t="s">
        <v>1088</v>
      </c>
      <c r="C529" s="108">
        <v>1338900</v>
      </c>
      <c r="D529" s="108">
        <v>669358.77</v>
      </c>
      <c r="E529" s="108">
        <v>49.993186197624915</v>
      </c>
    </row>
    <row r="530" spans="1:5" x14ac:dyDescent="0.2">
      <c r="A530" s="97" t="s">
        <v>370</v>
      </c>
      <c r="B530" s="97" t="s">
        <v>1089</v>
      </c>
      <c r="C530" s="108">
        <v>1096800</v>
      </c>
      <c r="D530" s="108">
        <v>557665.74</v>
      </c>
      <c r="E530" s="108">
        <v>50.844797592997814</v>
      </c>
    </row>
    <row r="531" spans="1:5" x14ac:dyDescent="0.2">
      <c r="A531" s="97" t="s">
        <v>372</v>
      </c>
      <c r="B531" s="97" t="s">
        <v>1691</v>
      </c>
      <c r="C531" s="108">
        <v>0</v>
      </c>
      <c r="D531" s="108">
        <v>557665.74</v>
      </c>
      <c r="E531" s="108">
        <v>0</v>
      </c>
    </row>
    <row r="532" spans="1:5" x14ac:dyDescent="0.2">
      <c r="A532" s="97" t="s">
        <v>376</v>
      </c>
      <c r="B532" s="97" t="s">
        <v>1090</v>
      </c>
      <c r="C532" s="108">
        <v>61000</v>
      </c>
      <c r="D532" s="108">
        <v>18838.669999999998</v>
      </c>
      <c r="E532" s="108">
        <v>30.883065573770491</v>
      </c>
    </row>
    <row r="533" spans="1:5" x14ac:dyDescent="0.2">
      <c r="A533" s="97" t="s">
        <v>378</v>
      </c>
      <c r="B533" s="97" t="s">
        <v>1090</v>
      </c>
      <c r="C533" s="108">
        <v>0</v>
      </c>
      <c r="D533" s="108">
        <v>18838.669999999998</v>
      </c>
      <c r="E533" s="108">
        <v>0</v>
      </c>
    </row>
    <row r="534" spans="1:5" x14ac:dyDescent="0.2">
      <c r="A534" s="97" t="s">
        <v>379</v>
      </c>
      <c r="B534" s="97" t="s">
        <v>1091</v>
      </c>
      <c r="C534" s="108">
        <v>181100</v>
      </c>
      <c r="D534" s="108">
        <v>92854.36</v>
      </c>
      <c r="E534" s="108">
        <v>51.272424075096637</v>
      </c>
    </row>
    <row r="535" spans="1:5" x14ac:dyDescent="0.2">
      <c r="A535" s="97" t="s">
        <v>381</v>
      </c>
      <c r="B535" s="97" t="s">
        <v>1693</v>
      </c>
      <c r="C535" s="108">
        <v>0</v>
      </c>
      <c r="D535" s="108">
        <v>92854.36</v>
      </c>
      <c r="E535" s="108">
        <v>0</v>
      </c>
    </row>
    <row r="536" spans="1:5" x14ac:dyDescent="0.2">
      <c r="A536" s="97" t="s">
        <v>1092</v>
      </c>
      <c r="B536" s="97" t="s">
        <v>1093</v>
      </c>
      <c r="C536" s="108">
        <v>243700</v>
      </c>
      <c r="D536" s="108">
        <v>92399.97</v>
      </c>
      <c r="E536" s="108">
        <v>37.915457529749688</v>
      </c>
    </row>
    <row r="537" spans="1:5" x14ac:dyDescent="0.2">
      <c r="A537" s="97" t="s">
        <v>383</v>
      </c>
      <c r="B537" s="97" t="s">
        <v>1094</v>
      </c>
      <c r="C537" s="108">
        <v>33500</v>
      </c>
      <c r="D537" s="108">
        <v>15497.99</v>
      </c>
      <c r="E537" s="108">
        <v>46.262656716417908</v>
      </c>
    </row>
    <row r="538" spans="1:5" x14ac:dyDescent="0.2">
      <c r="A538" s="97" t="s">
        <v>385</v>
      </c>
      <c r="B538" s="97" t="s">
        <v>1694</v>
      </c>
      <c r="C538" s="108">
        <v>0</v>
      </c>
      <c r="D538" s="108">
        <v>2954.28</v>
      </c>
      <c r="E538" s="108">
        <v>0</v>
      </c>
    </row>
    <row r="539" spans="1:5" x14ac:dyDescent="0.2">
      <c r="A539" s="97" t="s">
        <v>387</v>
      </c>
      <c r="B539" s="97" t="s">
        <v>1695</v>
      </c>
      <c r="C539" s="108">
        <v>0</v>
      </c>
      <c r="D539" s="108">
        <v>8548.6</v>
      </c>
      <c r="E539" s="108">
        <v>0</v>
      </c>
    </row>
    <row r="540" spans="1:5" x14ac:dyDescent="0.2">
      <c r="A540" s="97" t="s">
        <v>389</v>
      </c>
      <c r="B540" s="97" t="s">
        <v>1696</v>
      </c>
      <c r="C540" s="108">
        <v>0</v>
      </c>
      <c r="D540" s="108">
        <v>850</v>
      </c>
      <c r="E540" s="108">
        <v>0</v>
      </c>
    </row>
    <row r="541" spans="1:5" x14ac:dyDescent="0.2">
      <c r="A541" s="97" t="s">
        <v>643</v>
      </c>
      <c r="B541" s="97" t="s">
        <v>1731</v>
      </c>
      <c r="C541" s="108">
        <v>0</v>
      </c>
      <c r="D541" s="108">
        <v>3145.11</v>
      </c>
      <c r="E541" s="108">
        <v>0</v>
      </c>
    </row>
    <row r="542" spans="1:5" x14ac:dyDescent="0.2">
      <c r="A542" s="97" t="s">
        <v>391</v>
      </c>
      <c r="B542" s="97" t="s">
        <v>1095</v>
      </c>
      <c r="C542" s="108">
        <v>76000</v>
      </c>
      <c r="D542" s="108">
        <v>36336.18</v>
      </c>
      <c r="E542" s="108">
        <v>47.810763157894733</v>
      </c>
    </row>
    <row r="543" spans="1:5" x14ac:dyDescent="0.2">
      <c r="A543" s="97" t="s">
        <v>393</v>
      </c>
      <c r="B543" s="97" t="s">
        <v>1697</v>
      </c>
      <c r="C543" s="108">
        <v>0</v>
      </c>
      <c r="D543" s="108">
        <v>4468.54</v>
      </c>
      <c r="E543" s="108">
        <v>0</v>
      </c>
    </row>
    <row r="544" spans="1:5" x14ac:dyDescent="0.2">
      <c r="A544" s="97" t="s">
        <v>645</v>
      </c>
      <c r="B544" s="97" t="s">
        <v>1732</v>
      </c>
      <c r="C544" s="108">
        <v>0</v>
      </c>
      <c r="D544" s="108">
        <v>2957</v>
      </c>
      <c r="E544" s="108">
        <v>0</v>
      </c>
    </row>
    <row r="545" spans="1:5" x14ac:dyDescent="0.2">
      <c r="A545" s="97" t="s">
        <v>395</v>
      </c>
      <c r="B545" s="97" t="s">
        <v>1698</v>
      </c>
      <c r="C545" s="108">
        <v>0</v>
      </c>
      <c r="D545" s="108">
        <v>27010.66</v>
      </c>
      <c r="E545" s="108">
        <v>0</v>
      </c>
    </row>
    <row r="546" spans="1:5" x14ac:dyDescent="0.2">
      <c r="A546" s="97" t="s">
        <v>397</v>
      </c>
      <c r="B546" s="97" t="s">
        <v>1699</v>
      </c>
      <c r="C546" s="108">
        <v>0</v>
      </c>
      <c r="D546" s="108">
        <v>1254.99</v>
      </c>
      <c r="E546" s="108">
        <v>0</v>
      </c>
    </row>
    <row r="547" spans="1:5" x14ac:dyDescent="0.2">
      <c r="A547" s="97" t="s">
        <v>399</v>
      </c>
      <c r="B547" s="97" t="s">
        <v>1700</v>
      </c>
      <c r="C547" s="108">
        <v>0</v>
      </c>
      <c r="D547" s="108">
        <v>644.99</v>
      </c>
      <c r="E547" s="108">
        <v>0</v>
      </c>
    </row>
    <row r="548" spans="1:5" x14ac:dyDescent="0.2">
      <c r="A548" s="97" t="s">
        <v>403</v>
      </c>
      <c r="B548" s="97" t="s">
        <v>1096</v>
      </c>
      <c r="C548" s="108">
        <v>69600</v>
      </c>
      <c r="D548" s="108">
        <v>32463.46</v>
      </c>
      <c r="E548" s="108">
        <v>46.642902298850572</v>
      </c>
    </row>
    <row r="549" spans="1:5" x14ac:dyDescent="0.2">
      <c r="A549" s="97" t="s">
        <v>405</v>
      </c>
      <c r="B549" s="97" t="s">
        <v>1702</v>
      </c>
      <c r="C549" s="108">
        <v>0</v>
      </c>
      <c r="D549" s="108">
        <v>7015.23</v>
      </c>
      <c r="E549" s="108">
        <v>0</v>
      </c>
    </row>
    <row r="550" spans="1:5" x14ac:dyDescent="0.2">
      <c r="A550" s="97" t="s">
        <v>407</v>
      </c>
      <c r="B550" s="97" t="s">
        <v>1703</v>
      </c>
      <c r="C550" s="108">
        <v>0</v>
      </c>
      <c r="D550" s="108">
        <v>4977.3900000000003</v>
      </c>
      <c r="E550" s="108">
        <v>0</v>
      </c>
    </row>
    <row r="551" spans="1:5" x14ac:dyDescent="0.2">
      <c r="A551" s="97" t="s">
        <v>409</v>
      </c>
      <c r="B551" s="97" t="s">
        <v>1704</v>
      </c>
      <c r="C551" s="108">
        <v>0</v>
      </c>
      <c r="D551" s="108">
        <v>960</v>
      </c>
      <c r="E551" s="108">
        <v>0</v>
      </c>
    </row>
    <row r="552" spans="1:5" x14ac:dyDescent="0.2">
      <c r="A552" s="97" t="s">
        <v>411</v>
      </c>
      <c r="B552" s="97" t="s">
        <v>1705</v>
      </c>
      <c r="C552" s="108">
        <v>0</v>
      </c>
      <c r="D552" s="108">
        <v>1908.2</v>
      </c>
      <c r="E552" s="108">
        <v>0</v>
      </c>
    </row>
    <row r="553" spans="1:5" x14ac:dyDescent="0.2">
      <c r="A553" s="97" t="s">
        <v>415</v>
      </c>
      <c r="B553" s="97" t="s">
        <v>1707</v>
      </c>
      <c r="C553" s="108">
        <v>0</v>
      </c>
      <c r="D553" s="108">
        <v>303.89</v>
      </c>
      <c r="E553" s="108">
        <v>0</v>
      </c>
    </row>
    <row r="554" spans="1:5" x14ac:dyDescent="0.2">
      <c r="A554" s="97" t="s">
        <v>417</v>
      </c>
      <c r="B554" s="97" t="s">
        <v>1708</v>
      </c>
      <c r="C554" s="108">
        <v>0</v>
      </c>
      <c r="D554" s="108">
        <v>4500</v>
      </c>
      <c r="E554" s="108">
        <v>0</v>
      </c>
    </row>
    <row r="555" spans="1:5" x14ac:dyDescent="0.2">
      <c r="A555" s="97" t="s">
        <v>419</v>
      </c>
      <c r="B555" s="97" t="s">
        <v>1709</v>
      </c>
      <c r="C555" s="108">
        <v>0</v>
      </c>
      <c r="D555" s="108">
        <v>10923.75</v>
      </c>
      <c r="E555" s="108">
        <v>0</v>
      </c>
    </row>
    <row r="556" spans="1:5" x14ac:dyDescent="0.2">
      <c r="A556" s="97" t="s">
        <v>421</v>
      </c>
      <c r="B556" s="97" t="s">
        <v>1710</v>
      </c>
      <c r="C556" s="108">
        <v>0</v>
      </c>
      <c r="D556" s="108">
        <v>1875</v>
      </c>
      <c r="E556" s="108">
        <v>0</v>
      </c>
    </row>
    <row r="557" spans="1:5" x14ac:dyDescent="0.2">
      <c r="A557" s="97" t="s">
        <v>426</v>
      </c>
      <c r="B557" s="97" t="s">
        <v>1098</v>
      </c>
      <c r="C557" s="108">
        <v>64600</v>
      </c>
      <c r="D557" s="108">
        <v>8102.34</v>
      </c>
      <c r="E557" s="108">
        <v>12.542321981424148</v>
      </c>
    </row>
    <row r="558" spans="1:5" x14ac:dyDescent="0.2">
      <c r="A558" s="97" t="s">
        <v>430</v>
      </c>
      <c r="B558" s="97" t="s">
        <v>1712</v>
      </c>
      <c r="C558" s="108">
        <v>0</v>
      </c>
      <c r="D558" s="108">
        <v>6933.29</v>
      </c>
      <c r="E558" s="108">
        <v>0</v>
      </c>
    </row>
    <row r="559" spans="1:5" x14ac:dyDescent="0.2">
      <c r="A559" s="97" t="s">
        <v>432</v>
      </c>
      <c r="B559" s="97" t="s">
        <v>1713</v>
      </c>
      <c r="C559" s="108">
        <v>0</v>
      </c>
      <c r="D559" s="108">
        <v>626.55999999999995</v>
      </c>
      <c r="E559" s="108">
        <v>0</v>
      </c>
    </row>
    <row r="560" spans="1:5" x14ac:dyDescent="0.2">
      <c r="A560" s="97" t="s">
        <v>434</v>
      </c>
      <c r="B560" s="97" t="s">
        <v>435</v>
      </c>
      <c r="C560" s="108">
        <v>0</v>
      </c>
      <c r="D560" s="108">
        <v>200</v>
      </c>
      <c r="E560" s="108">
        <v>0</v>
      </c>
    </row>
    <row r="561" spans="1:5" x14ac:dyDescent="0.2">
      <c r="A561" s="97" t="s">
        <v>438</v>
      </c>
      <c r="B561" s="97" t="s">
        <v>1098</v>
      </c>
      <c r="C561" s="108">
        <v>0</v>
      </c>
      <c r="D561" s="108">
        <v>342.49</v>
      </c>
      <c r="E561" s="108">
        <v>0</v>
      </c>
    </row>
    <row r="562" spans="1:5" x14ac:dyDescent="0.2">
      <c r="A562" s="97" t="s">
        <v>1099</v>
      </c>
      <c r="B562" s="97" t="s">
        <v>1100</v>
      </c>
      <c r="C562" s="108">
        <v>500</v>
      </c>
      <c r="D562" s="108">
        <v>80.63</v>
      </c>
      <c r="E562" s="108">
        <v>16.125999999999998</v>
      </c>
    </row>
    <row r="563" spans="1:5" x14ac:dyDescent="0.2">
      <c r="A563" s="97" t="s">
        <v>439</v>
      </c>
      <c r="B563" s="97" t="s">
        <v>1101</v>
      </c>
      <c r="C563" s="108">
        <v>500</v>
      </c>
      <c r="D563" s="108">
        <v>80.63</v>
      </c>
      <c r="E563" s="108">
        <v>16.125999999999998</v>
      </c>
    </row>
    <row r="564" spans="1:5" x14ac:dyDescent="0.2">
      <c r="A564" s="97" t="s">
        <v>441</v>
      </c>
      <c r="B564" s="97" t="s">
        <v>1715</v>
      </c>
      <c r="C564" s="108">
        <v>0</v>
      </c>
      <c r="D564" s="108">
        <v>80.63</v>
      </c>
      <c r="E564" s="108">
        <v>0</v>
      </c>
    </row>
    <row r="565" spans="1:5" x14ac:dyDescent="0.2">
      <c r="A565" s="94" t="s">
        <v>1484</v>
      </c>
      <c r="B565" s="94" t="s">
        <v>1196</v>
      </c>
      <c r="C565" s="106">
        <v>146000</v>
      </c>
      <c r="D565" s="106">
        <v>37325.97</v>
      </c>
      <c r="E565" s="106">
        <v>25.565732876712328</v>
      </c>
    </row>
    <row r="566" spans="1:5" x14ac:dyDescent="0.2">
      <c r="A566" s="95" t="s">
        <v>1485</v>
      </c>
      <c r="B566" s="95" t="s">
        <v>1197</v>
      </c>
      <c r="C566" s="107">
        <v>146000</v>
      </c>
      <c r="D566" s="107">
        <v>37325.97</v>
      </c>
      <c r="E566" s="107">
        <v>25.565732876712328</v>
      </c>
    </row>
    <row r="567" spans="1:5" x14ac:dyDescent="0.2">
      <c r="A567" s="96" t="s">
        <v>1085</v>
      </c>
      <c r="B567" s="96" t="s">
        <v>1086</v>
      </c>
      <c r="C567" s="108">
        <v>146000</v>
      </c>
      <c r="D567" s="108">
        <v>37325.97</v>
      </c>
      <c r="E567" s="108">
        <v>25.565732876712328</v>
      </c>
    </row>
    <row r="568" spans="1:5" x14ac:dyDescent="0.2">
      <c r="A568" s="97" t="s">
        <v>1087</v>
      </c>
      <c r="B568" s="97" t="s">
        <v>1088</v>
      </c>
      <c r="C568" s="108">
        <v>95000</v>
      </c>
      <c r="D568" s="108">
        <v>29800</v>
      </c>
      <c r="E568" s="108">
        <v>31.368421052631579</v>
      </c>
    </row>
    <row r="569" spans="1:5" x14ac:dyDescent="0.2">
      <c r="A569" s="97" t="s">
        <v>370</v>
      </c>
      <c r="B569" s="97" t="s">
        <v>1089</v>
      </c>
      <c r="C569" s="108">
        <v>82000</v>
      </c>
      <c r="D569" s="108">
        <v>26300</v>
      </c>
      <c r="E569" s="108">
        <v>32.073170731707314</v>
      </c>
    </row>
    <row r="570" spans="1:5" x14ac:dyDescent="0.2">
      <c r="A570" s="97" t="s">
        <v>372</v>
      </c>
      <c r="B570" s="97" t="s">
        <v>1691</v>
      </c>
      <c r="C570" s="108">
        <v>0</v>
      </c>
      <c r="D570" s="108">
        <v>26300</v>
      </c>
      <c r="E570" s="108">
        <v>0</v>
      </c>
    </row>
    <row r="571" spans="1:5" x14ac:dyDescent="0.2">
      <c r="A571" s="97" t="s">
        <v>379</v>
      </c>
      <c r="B571" s="97" t="s">
        <v>1091</v>
      </c>
      <c r="C571" s="108">
        <v>13000</v>
      </c>
      <c r="D571" s="108">
        <v>3500</v>
      </c>
      <c r="E571" s="108">
        <v>26.923076923076923</v>
      </c>
    </row>
    <row r="572" spans="1:5" x14ac:dyDescent="0.2">
      <c r="A572" s="97" t="s">
        <v>381</v>
      </c>
      <c r="B572" s="97" t="s">
        <v>1693</v>
      </c>
      <c r="C572" s="108">
        <v>0</v>
      </c>
      <c r="D572" s="108">
        <v>3500</v>
      </c>
      <c r="E572" s="108">
        <v>0</v>
      </c>
    </row>
    <row r="573" spans="1:5" x14ac:dyDescent="0.2">
      <c r="A573" s="97" t="s">
        <v>1092</v>
      </c>
      <c r="B573" s="97" t="s">
        <v>1093</v>
      </c>
      <c r="C573" s="108">
        <v>51000</v>
      </c>
      <c r="D573" s="108">
        <v>7525.97</v>
      </c>
      <c r="E573" s="108">
        <v>14.756803921568629</v>
      </c>
    </row>
    <row r="574" spans="1:5" x14ac:dyDescent="0.2">
      <c r="A574" s="97" t="s">
        <v>383</v>
      </c>
      <c r="B574" s="97" t="s">
        <v>1094</v>
      </c>
      <c r="C574" s="108">
        <v>10000</v>
      </c>
      <c r="D574" s="108">
        <v>4198</v>
      </c>
      <c r="E574" s="108">
        <v>41.980000000000004</v>
      </c>
    </row>
    <row r="575" spans="1:5" x14ac:dyDescent="0.2">
      <c r="A575" s="97" t="s">
        <v>643</v>
      </c>
      <c r="B575" s="97" t="s">
        <v>1731</v>
      </c>
      <c r="C575" s="108">
        <v>0</v>
      </c>
      <c r="D575" s="108">
        <v>4198</v>
      </c>
      <c r="E575" s="108">
        <v>0</v>
      </c>
    </row>
    <row r="576" spans="1:5" x14ac:dyDescent="0.2">
      <c r="A576" s="97" t="s">
        <v>391</v>
      </c>
      <c r="B576" s="97" t="s">
        <v>1095</v>
      </c>
      <c r="C576" s="108">
        <v>18500</v>
      </c>
      <c r="D576" s="108">
        <v>3327.97</v>
      </c>
      <c r="E576" s="108">
        <v>17.989027027027028</v>
      </c>
    </row>
    <row r="577" spans="1:5" x14ac:dyDescent="0.2">
      <c r="A577" s="97" t="s">
        <v>393</v>
      </c>
      <c r="B577" s="97" t="s">
        <v>1697</v>
      </c>
      <c r="C577" s="108">
        <v>0</v>
      </c>
      <c r="D577" s="108">
        <v>0</v>
      </c>
      <c r="E577" s="108">
        <v>0</v>
      </c>
    </row>
    <row r="578" spans="1:5" x14ac:dyDescent="0.2">
      <c r="A578" s="97" t="s">
        <v>395</v>
      </c>
      <c r="B578" s="97" t="s">
        <v>1698</v>
      </c>
      <c r="C578" s="108">
        <v>0</v>
      </c>
      <c r="D578" s="108">
        <v>0</v>
      </c>
      <c r="E578" s="108">
        <v>0</v>
      </c>
    </row>
    <row r="579" spans="1:5" x14ac:dyDescent="0.2">
      <c r="A579" s="97" t="s">
        <v>401</v>
      </c>
      <c r="B579" s="97" t="s">
        <v>1701</v>
      </c>
      <c r="C579" s="108">
        <v>0</v>
      </c>
      <c r="D579" s="108">
        <v>3327.97</v>
      </c>
      <c r="E579" s="108">
        <v>0</v>
      </c>
    </row>
    <row r="580" spans="1:5" x14ac:dyDescent="0.2">
      <c r="A580" s="97" t="s">
        <v>403</v>
      </c>
      <c r="B580" s="97" t="s">
        <v>1096</v>
      </c>
      <c r="C580" s="108">
        <v>22500</v>
      </c>
      <c r="D580" s="108">
        <v>0</v>
      </c>
      <c r="E580" s="108">
        <v>0</v>
      </c>
    </row>
    <row r="581" spans="1:5" x14ac:dyDescent="0.2">
      <c r="A581" s="97" t="s">
        <v>409</v>
      </c>
      <c r="B581" s="97" t="s">
        <v>1704</v>
      </c>
      <c r="C581" s="108">
        <v>0</v>
      </c>
      <c r="D581" s="108">
        <v>0</v>
      </c>
      <c r="E581" s="108">
        <v>0</v>
      </c>
    </row>
    <row r="582" spans="1:5" x14ac:dyDescent="0.2">
      <c r="A582" s="97" t="s">
        <v>413</v>
      </c>
      <c r="B582" s="97" t="s">
        <v>1706</v>
      </c>
      <c r="C582" s="108">
        <v>0</v>
      </c>
      <c r="D582" s="108">
        <v>0</v>
      </c>
      <c r="E582" s="108">
        <v>0</v>
      </c>
    </row>
    <row r="583" spans="1:5" x14ac:dyDescent="0.2">
      <c r="A583" s="97" t="s">
        <v>415</v>
      </c>
      <c r="B583" s="97" t="s">
        <v>1707</v>
      </c>
      <c r="C583" s="108">
        <v>0</v>
      </c>
      <c r="D583" s="108">
        <v>0</v>
      </c>
      <c r="E583" s="108">
        <v>0</v>
      </c>
    </row>
    <row r="584" spans="1:5" x14ac:dyDescent="0.2">
      <c r="A584" s="97" t="s">
        <v>417</v>
      </c>
      <c r="B584" s="97" t="s">
        <v>1708</v>
      </c>
      <c r="C584" s="108">
        <v>0</v>
      </c>
      <c r="D584" s="108">
        <v>0</v>
      </c>
      <c r="E584" s="108">
        <v>0</v>
      </c>
    </row>
    <row r="585" spans="1:5" x14ac:dyDescent="0.2">
      <c r="A585" s="97" t="s">
        <v>421</v>
      </c>
      <c r="B585" s="97" t="s">
        <v>1710</v>
      </c>
      <c r="C585" s="108">
        <v>0</v>
      </c>
      <c r="D585" s="108">
        <v>0</v>
      </c>
      <c r="E585" s="108">
        <v>0</v>
      </c>
    </row>
    <row r="586" spans="1:5" x14ac:dyDescent="0.2">
      <c r="A586" s="94" t="s">
        <v>1486</v>
      </c>
      <c r="B586" s="94" t="s">
        <v>1198</v>
      </c>
      <c r="C586" s="106">
        <v>20000</v>
      </c>
      <c r="D586" s="106">
        <v>485.56</v>
      </c>
      <c r="E586" s="106">
        <v>2.4278</v>
      </c>
    </row>
    <row r="587" spans="1:5" x14ac:dyDescent="0.2">
      <c r="A587" s="95" t="s">
        <v>1487</v>
      </c>
      <c r="B587" s="95" t="s">
        <v>1199</v>
      </c>
      <c r="C587" s="107">
        <v>20000</v>
      </c>
      <c r="D587" s="107">
        <v>485.56</v>
      </c>
      <c r="E587" s="107">
        <v>2.4278</v>
      </c>
    </row>
    <row r="588" spans="1:5" x14ac:dyDescent="0.2">
      <c r="A588" s="96" t="s">
        <v>1085</v>
      </c>
      <c r="B588" s="96" t="s">
        <v>1086</v>
      </c>
      <c r="C588" s="108">
        <v>20000</v>
      </c>
      <c r="D588" s="108">
        <v>485.56</v>
      </c>
      <c r="E588" s="108">
        <v>2.4278</v>
      </c>
    </row>
    <row r="589" spans="1:5" x14ac:dyDescent="0.2">
      <c r="A589" s="97" t="s">
        <v>1092</v>
      </c>
      <c r="B589" s="97" t="s">
        <v>1093</v>
      </c>
      <c r="C589" s="108">
        <v>20000</v>
      </c>
      <c r="D589" s="108">
        <v>485.56</v>
      </c>
      <c r="E589" s="108">
        <v>2.4278</v>
      </c>
    </row>
    <row r="590" spans="1:5" x14ac:dyDescent="0.2">
      <c r="A590" s="97" t="s">
        <v>391</v>
      </c>
      <c r="B590" s="97" t="s">
        <v>1095</v>
      </c>
      <c r="C590" s="108">
        <v>20000</v>
      </c>
      <c r="D590" s="108">
        <v>485.56</v>
      </c>
      <c r="E590" s="108">
        <v>2.4278</v>
      </c>
    </row>
    <row r="591" spans="1:5" x14ac:dyDescent="0.2">
      <c r="A591" s="97" t="s">
        <v>393</v>
      </c>
      <c r="B591" s="97" t="s">
        <v>1697</v>
      </c>
      <c r="C591" s="108">
        <v>0</v>
      </c>
      <c r="D591" s="108">
        <v>485.56</v>
      </c>
      <c r="E591" s="108">
        <v>0</v>
      </c>
    </row>
    <row r="592" spans="1:5" ht="24" x14ac:dyDescent="0.2">
      <c r="A592" s="93" t="s">
        <v>1488</v>
      </c>
      <c r="B592" s="93" t="s">
        <v>1200</v>
      </c>
      <c r="C592" s="105">
        <v>52000</v>
      </c>
      <c r="D592" s="105">
        <v>37994.5</v>
      </c>
      <c r="E592" s="105">
        <v>73.066346153846155</v>
      </c>
    </row>
    <row r="593" spans="1:5" x14ac:dyDescent="0.2">
      <c r="A593" s="94" t="s">
        <v>1409</v>
      </c>
      <c r="B593" s="94" t="s">
        <v>1084</v>
      </c>
      <c r="C593" s="106">
        <v>26000</v>
      </c>
      <c r="D593" s="106">
        <v>18494.5</v>
      </c>
      <c r="E593" s="106">
        <v>71.132692307692309</v>
      </c>
    </row>
    <row r="594" spans="1:5" x14ac:dyDescent="0.2">
      <c r="A594" s="95" t="s">
        <v>1410</v>
      </c>
      <c r="B594" s="95" t="s">
        <v>1084</v>
      </c>
      <c r="C594" s="107">
        <v>26000</v>
      </c>
      <c r="D594" s="107">
        <v>18494.5</v>
      </c>
      <c r="E594" s="107">
        <v>71.132692307692309</v>
      </c>
    </row>
    <row r="595" spans="1:5" x14ac:dyDescent="0.2">
      <c r="A595" s="96" t="s">
        <v>1113</v>
      </c>
      <c r="B595" s="96" t="s">
        <v>1114</v>
      </c>
      <c r="C595" s="108">
        <v>26000</v>
      </c>
      <c r="D595" s="108">
        <v>18494.5</v>
      </c>
      <c r="E595" s="108">
        <v>71.132692307692309</v>
      </c>
    </row>
    <row r="596" spans="1:5" x14ac:dyDescent="0.2">
      <c r="A596" s="97" t="s">
        <v>1115</v>
      </c>
      <c r="B596" s="97" t="s">
        <v>1116</v>
      </c>
      <c r="C596" s="108">
        <v>26000</v>
      </c>
      <c r="D596" s="108">
        <v>18494.5</v>
      </c>
      <c r="E596" s="108">
        <v>71.132692307692309</v>
      </c>
    </row>
    <row r="597" spans="1:5" x14ac:dyDescent="0.2">
      <c r="A597" s="97" t="s">
        <v>461</v>
      </c>
      <c r="B597" s="97" t="s">
        <v>1117</v>
      </c>
      <c r="C597" s="108">
        <v>20300</v>
      </c>
      <c r="D597" s="108">
        <v>12869.5</v>
      </c>
      <c r="E597" s="108">
        <v>63.396551724137929</v>
      </c>
    </row>
    <row r="598" spans="1:5" x14ac:dyDescent="0.2">
      <c r="A598" s="97" t="s">
        <v>463</v>
      </c>
      <c r="B598" s="97" t="s">
        <v>1721</v>
      </c>
      <c r="C598" s="108">
        <v>0</v>
      </c>
      <c r="D598" s="108">
        <v>12869.5</v>
      </c>
      <c r="E598" s="108">
        <v>0</v>
      </c>
    </row>
    <row r="599" spans="1:5" x14ac:dyDescent="0.2">
      <c r="A599" s="97" t="s">
        <v>467</v>
      </c>
      <c r="B599" s="97" t="s">
        <v>1723</v>
      </c>
      <c r="C599" s="108">
        <v>0</v>
      </c>
      <c r="D599" s="108">
        <v>0</v>
      </c>
      <c r="E599" s="108">
        <v>0</v>
      </c>
    </row>
    <row r="600" spans="1:5" x14ac:dyDescent="0.2">
      <c r="A600" s="97" t="s">
        <v>469</v>
      </c>
      <c r="B600" s="97" t="s">
        <v>1724</v>
      </c>
      <c r="C600" s="108">
        <v>0</v>
      </c>
      <c r="D600" s="108">
        <v>0</v>
      </c>
      <c r="E600" s="108">
        <v>0</v>
      </c>
    </row>
    <row r="601" spans="1:5" x14ac:dyDescent="0.2">
      <c r="A601" s="97" t="s">
        <v>471</v>
      </c>
      <c r="B601" s="97" t="s">
        <v>1118</v>
      </c>
      <c r="C601" s="108">
        <v>5700</v>
      </c>
      <c r="D601" s="108">
        <v>5625</v>
      </c>
      <c r="E601" s="108">
        <v>98.68421052631578</v>
      </c>
    </row>
    <row r="602" spans="1:5" x14ac:dyDescent="0.2">
      <c r="A602" s="97" t="s">
        <v>473</v>
      </c>
      <c r="B602" s="97" t="s">
        <v>1725</v>
      </c>
      <c r="C602" s="108">
        <v>0</v>
      </c>
      <c r="D602" s="108">
        <v>5625</v>
      </c>
      <c r="E602" s="108">
        <v>0</v>
      </c>
    </row>
    <row r="603" spans="1:5" x14ac:dyDescent="0.2">
      <c r="A603" s="94" t="s">
        <v>1484</v>
      </c>
      <c r="B603" s="94" t="s">
        <v>1196</v>
      </c>
      <c r="C603" s="106">
        <v>9000</v>
      </c>
      <c r="D603" s="106">
        <v>4500</v>
      </c>
      <c r="E603" s="106">
        <v>50</v>
      </c>
    </row>
    <row r="604" spans="1:5" x14ac:dyDescent="0.2">
      <c r="A604" s="95" t="s">
        <v>1485</v>
      </c>
      <c r="B604" s="95" t="s">
        <v>1197</v>
      </c>
      <c r="C604" s="107">
        <v>9000</v>
      </c>
      <c r="D604" s="107">
        <v>4500</v>
      </c>
      <c r="E604" s="107">
        <v>50</v>
      </c>
    </row>
    <row r="605" spans="1:5" x14ac:dyDescent="0.2">
      <c r="A605" s="96" t="s">
        <v>1113</v>
      </c>
      <c r="B605" s="96" t="s">
        <v>1114</v>
      </c>
      <c r="C605" s="108">
        <v>9000</v>
      </c>
      <c r="D605" s="108">
        <v>4500</v>
      </c>
      <c r="E605" s="108">
        <v>50</v>
      </c>
    </row>
    <row r="606" spans="1:5" x14ac:dyDescent="0.2">
      <c r="A606" s="97" t="s">
        <v>1115</v>
      </c>
      <c r="B606" s="97" t="s">
        <v>1116</v>
      </c>
      <c r="C606" s="108">
        <v>9000</v>
      </c>
      <c r="D606" s="108">
        <v>4500</v>
      </c>
      <c r="E606" s="108">
        <v>50</v>
      </c>
    </row>
    <row r="607" spans="1:5" x14ac:dyDescent="0.2">
      <c r="A607" s="97" t="s">
        <v>461</v>
      </c>
      <c r="B607" s="97" t="s">
        <v>1117</v>
      </c>
      <c r="C607" s="108">
        <v>9000</v>
      </c>
      <c r="D607" s="108">
        <v>4500</v>
      </c>
      <c r="E607" s="108">
        <v>50</v>
      </c>
    </row>
    <row r="608" spans="1:5" x14ac:dyDescent="0.2">
      <c r="A608" s="97" t="s">
        <v>463</v>
      </c>
      <c r="B608" s="97" t="s">
        <v>1721</v>
      </c>
      <c r="C608" s="108">
        <v>0</v>
      </c>
      <c r="D608" s="108">
        <v>4500</v>
      </c>
      <c r="E608" s="108">
        <v>0</v>
      </c>
    </row>
    <row r="609" spans="1:5" x14ac:dyDescent="0.2">
      <c r="A609" s="97" t="s">
        <v>469</v>
      </c>
      <c r="B609" s="97" t="s">
        <v>1724</v>
      </c>
      <c r="C609" s="108">
        <v>0</v>
      </c>
      <c r="D609" s="108">
        <v>0</v>
      </c>
      <c r="E609" s="108">
        <v>0</v>
      </c>
    </row>
    <row r="610" spans="1:5" x14ac:dyDescent="0.2">
      <c r="A610" s="94" t="s">
        <v>1411</v>
      </c>
      <c r="B610" s="94" t="s">
        <v>1105</v>
      </c>
      <c r="C610" s="106">
        <v>15000</v>
      </c>
      <c r="D610" s="106">
        <v>15000</v>
      </c>
      <c r="E610" s="106">
        <v>100</v>
      </c>
    </row>
    <row r="611" spans="1:5" x14ac:dyDescent="0.2">
      <c r="A611" s="95" t="s">
        <v>1489</v>
      </c>
      <c r="B611" s="95" t="s">
        <v>1201</v>
      </c>
      <c r="C611" s="107">
        <v>15000</v>
      </c>
      <c r="D611" s="107">
        <v>15000</v>
      </c>
      <c r="E611" s="107">
        <v>100</v>
      </c>
    </row>
    <row r="612" spans="1:5" x14ac:dyDescent="0.2">
      <c r="A612" s="96" t="s">
        <v>1113</v>
      </c>
      <c r="B612" s="96" t="s">
        <v>1114</v>
      </c>
      <c r="C612" s="108">
        <v>15000</v>
      </c>
      <c r="D612" s="108">
        <v>15000</v>
      </c>
      <c r="E612" s="108">
        <v>100</v>
      </c>
    </row>
    <row r="613" spans="1:5" x14ac:dyDescent="0.2">
      <c r="A613" s="97" t="s">
        <v>1115</v>
      </c>
      <c r="B613" s="97" t="s">
        <v>1116</v>
      </c>
      <c r="C613" s="108">
        <v>15000</v>
      </c>
      <c r="D613" s="108">
        <v>15000</v>
      </c>
      <c r="E613" s="108">
        <v>100</v>
      </c>
    </row>
    <row r="614" spans="1:5" x14ac:dyDescent="0.2">
      <c r="A614" s="97" t="s">
        <v>461</v>
      </c>
      <c r="B614" s="97" t="s">
        <v>1117</v>
      </c>
      <c r="C614" s="108">
        <v>15000</v>
      </c>
      <c r="D614" s="108">
        <v>15000</v>
      </c>
      <c r="E614" s="108">
        <v>100</v>
      </c>
    </row>
    <row r="615" spans="1:5" x14ac:dyDescent="0.2">
      <c r="A615" s="97" t="s">
        <v>463</v>
      </c>
      <c r="B615" s="97" t="s">
        <v>1721</v>
      </c>
      <c r="C615" s="108">
        <v>0</v>
      </c>
      <c r="D615" s="108">
        <v>15000</v>
      </c>
      <c r="E615" s="108">
        <v>0</v>
      </c>
    </row>
    <row r="616" spans="1:5" x14ac:dyDescent="0.2">
      <c r="A616" s="97" t="s">
        <v>467</v>
      </c>
      <c r="B616" s="97" t="s">
        <v>1723</v>
      </c>
      <c r="C616" s="108">
        <v>0</v>
      </c>
      <c r="D616" s="108">
        <v>0</v>
      </c>
      <c r="E616" s="108">
        <v>0</v>
      </c>
    </row>
    <row r="617" spans="1:5" x14ac:dyDescent="0.2">
      <c r="A617" s="94" t="s">
        <v>1490</v>
      </c>
      <c r="B617" s="94" t="s">
        <v>1166</v>
      </c>
      <c r="C617" s="106">
        <v>2000</v>
      </c>
      <c r="D617" s="106">
        <v>0</v>
      </c>
      <c r="E617" s="106">
        <v>0</v>
      </c>
    </row>
    <row r="618" spans="1:5" x14ac:dyDescent="0.2">
      <c r="A618" s="95" t="s">
        <v>1491</v>
      </c>
      <c r="B618" s="95" t="s">
        <v>1202</v>
      </c>
      <c r="C618" s="107">
        <v>2000</v>
      </c>
      <c r="D618" s="107">
        <v>0</v>
      </c>
      <c r="E618" s="107">
        <v>0</v>
      </c>
    </row>
    <row r="619" spans="1:5" x14ac:dyDescent="0.2">
      <c r="A619" s="96" t="s">
        <v>1113</v>
      </c>
      <c r="B619" s="96" t="s">
        <v>1114</v>
      </c>
      <c r="C619" s="108">
        <v>2000</v>
      </c>
      <c r="D619" s="108">
        <v>0</v>
      </c>
      <c r="E619" s="108">
        <v>0</v>
      </c>
    </row>
    <row r="620" spans="1:5" x14ac:dyDescent="0.2">
      <c r="A620" s="97" t="s">
        <v>1115</v>
      </c>
      <c r="B620" s="97" t="s">
        <v>1116</v>
      </c>
      <c r="C620" s="108">
        <v>2000</v>
      </c>
      <c r="D620" s="108">
        <v>0</v>
      </c>
      <c r="E620" s="108">
        <v>0</v>
      </c>
    </row>
    <row r="621" spans="1:5" x14ac:dyDescent="0.2">
      <c r="A621" s="97" t="s">
        <v>461</v>
      </c>
      <c r="B621" s="97" t="s">
        <v>1117</v>
      </c>
      <c r="C621" s="108">
        <v>2000</v>
      </c>
      <c r="D621" s="108">
        <v>0</v>
      </c>
      <c r="E621" s="108">
        <v>0</v>
      </c>
    </row>
    <row r="622" spans="1:5" x14ac:dyDescent="0.2">
      <c r="A622" s="97" t="s">
        <v>463</v>
      </c>
      <c r="B622" s="97" t="s">
        <v>1721</v>
      </c>
      <c r="C622" s="108">
        <v>0</v>
      </c>
      <c r="D622" s="108">
        <v>0</v>
      </c>
      <c r="E622" s="108">
        <v>0</v>
      </c>
    </row>
    <row r="623" spans="1:5" ht="24" x14ac:dyDescent="0.2">
      <c r="A623" s="93" t="s">
        <v>1492</v>
      </c>
      <c r="B623" s="93" t="s">
        <v>1203</v>
      </c>
      <c r="C623" s="105">
        <v>100000</v>
      </c>
      <c r="D623" s="105">
        <v>6857.11</v>
      </c>
      <c r="E623" s="105">
        <v>6.8571099999999996</v>
      </c>
    </row>
    <row r="624" spans="1:5" x14ac:dyDescent="0.2">
      <c r="A624" s="94" t="s">
        <v>1411</v>
      </c>
      <c r="B624" s="94" t="s">
        <v>1105</v>
      </c>
      <c r="C624" s="106">
        <v>100000</v>
      </c>
      <c r="D624" s="106">
        <v>6857.11</v>
      </c>
      <c r="E624" s="106">
        <v>6.8571099999999996</v>
      </c>
    </row>
    <row r="625" spans="1:5" x14ac:dyDescent="0.2">
      <c r="A625" s="95" t="s">
        <v>1489</v>
      </c>
      <c r="B625" s="95" t="s">
        <v>1201</v>
      </c>
      <c r="C625" s="107">
        <v>100000</v>
      </c>
      <c r="D625" s="107">
        <v>6857.11</v>
      </c>
      <c r="E625" s="107">
        <v>6.8571099999999996</v>
      </c>
    </row>
    <row r="626" spans="1:5" x14ac:dyDescent="0.2">
      <c r="A626" s="96" t="s">
        <v>1085</v>
      </c>
      <c r="B626" s="96" t="s">
        <v>1086</v>
      </c>
      <c r="C626" s="108">
        <v>100000</v>
      </c>
      <c r="D626" s="108">
        <v>6857.11</v>
      </c>
      <c r="E626" s="108">
        <v>6.8571099999999996</v>
      </c>
    </row>
    <row r="627" spans="1:5" x14ac:dyDescent="0.2">
      <c r="A627" s="97" t="s">
        <v>1087</v>
      </c>
      <c r="B627" s="97" t="s">
        <v>1088</v>
      </c>
      <c r="C627" s="108">
        <v>100000</v>
      </c>
      <c r="D627" s="108">
        <v>6857.11</v>
      </c>
      <c r="E627" s="108">
        <v>6.8571099999999996</v>
      </c>
    </row>
    <row r="628" spans="1:5" x14ac:dyDescent="0.2">
      <c r="A628" s="97" t="s">
        <v>370</v>
      </c>
      <c r="B628" s="97" t="s">
        <v>1089</v>
      </c>
      <c r="C628" s="108">
        <v>85800</v>
      </c>
      <c r="D628" s="108">
        <v>5885.94</v>
      </c>
      <c r="E628" s="108">
        <v>6.8600699300699297</v>
      </c>
    </row>
    <row r="629" spans="1:5" x14ac:dyDescent="0.2">
      <c r="A629" s="97" t="s">
        <v>372</v>
      </c>
      <c r="B629" s="97" t="s">
        <v>1691</v>
      </c>
      <c r="C629" s="108">
        <v>0</v>
      </c>
      <c r="D629" s="108">
        <v>5885.94</v>
      </c>
      <c r="E629" s="108">
        <v>0</v>
      </c>
    </row>
    <row r="630" spans="1:5" x14ac:dyDescent="0.2">
      <c r="A630" s="97" t="s">
        <v>379</v>
      </c>
      <c r="B630" s="97" t="s">
        <v>1091</v>
      </c>
      <c r="C630" s="108">
        <v>14200</v>
      </c>
      <c r="D630" s="108">
        <v>971.17</v>
      </c>
      <c r="E630" s="108">
        <v>6.8392253521126749</v>
      </c>
    </row>
    <row r="631" spans="1:5" x14ac:dyDescent="0.2">
      <c r="A631" s="97" t="s">
        <v>381</v>
      </c>
      <c r="B631" s="97" t="s">
        <v>1693</v>
      </c>
      <c r="C631" s="108">
        <v>0</v>
      </c>
      <c r="D631" s="108">
        <v>971.17</v>
      </c>
      <c r="E631" s="108">
        <v>0</v>
      </c>
    </row>
    <row r="632" spans="1:5" x14ac:dyDescent="0.2">
      <c r="A632" s="92" t="s">
        <v>1493</v>
      </c>
      <c r="B632" s="92" t="s">
        <v>1204</v>
      </c>
      <c r="C632" s="104">
        <v>357150</v>
      </c>
      <c r="D632" s="104">
        <v>51468.3</v>
      </c>
      <c r="E632" s="104">
        <v>14.410835783284334</v>
      </c>
    </row>
    <row r="633" spans="1:5" ht="24" x14ac:dyDescent="0.2">
      <c r="A633" s="93" t="s">
        <v>1494</v>
      </c>
      <c r="B633" s="93" t="s">
        <v>1205</v>
      </c>
      <c r="C633" s="105">
        <v>15000</v>
      </c>
      <c r="D633" s="105">
        <v>500</v>
      </c>
      <c r="E633" s="105">
        <v>3.3333333333333335</v>
      </c>
    </row>
    <row r="634" spans="1:5" x14ac:dyDescent="0.2">
      <c r="A634" s="94" t="s">
        <v>1409</v>
      </c>
      <c r="B634" s="94" t="s">
        <v>1084</v>
      </c>
      <c r="C634" s="106">
        <v>10000</v>
      </c>
      <c r="D634" s="106">
        <v>500</v>
      </c>
      <c r="E634" s="106">
        <v>5</v>
      </c>
    </row>
    <row r="635" spans="1:5" x14ac:dyDescent="0.2">
      <c r="A635" s="95" t="s">
        <v>1410</v>
      </c>
      <c r="B635" s="95" t="s">
        <v>1084</v>
      </c>
      <c r="C635" s="107">
        <v>10000</v>
      </c>
      <c r="D635" s="107">
        <v>500</v>
      </c>
      <c r="E635" s="107">
        <v>5</v>
      </c>
    </row>
    <row r="636" spans="1:5" x14ac:dyDescent="0.2">
      <c r="A636" s="96" t="s">
        <v>1113</v>
      </c>
      <c r="B636" s="96" t="s">
        <v>1114</v>
      </c>
      <c r="C636" s="108">
        <v>10000</v>
      </c>
      <c r="D636" s="108">
        <v>500</v>
      </c>
      <c r="E636" s="108">
        <v>5</v>
      </c>
    </row>
    <row r="637" spans="1:5" x14ac:dyDescent="0.2">
      <c r="A637" s="97" t="s">
        <v>1115</v>
      </c>
      <c r="B637" s="97" t="s">
        <v>1116</v>
      </c>
      <c r="C637" s="108">
        <v>10000</v>
      </c>
      <c r="D637" s="108">
        <v>500</v>
      </c>
      <c r="E637" s="108">
        <v>5</v>
      </c>
    </row>
    <row r="638" spans="1:5" x14ac:dyDescent="0.2">
      <c r="A638" s="97" t="s">
        <v>655</v>
      </c>
      <c r="B638" s="97" t="s">
        <v>656</v>
      </c>
      <c r="C638" s="108">
        <v>10000</v>
      </c>
      <c r="D638" s="108">
        <v>500</v>
      </c>
      <c r="E638" s="108">
        <v>5</v>
      </c>
    </row>
    <row r="639" spans="1:5" x14ac:dyDescent="0.2">
      <c r="A639" s="97" t="s">
        <v>657</v>
      </c>
      <c r="B639" s="97" t="s">
        <v>658</v>
      </c>
      <c r="C639" s="108">
        <v>0</v>
      </c>
      <c r="D639" s="108">
        <v>0</v>
      </c>
      <c r="E639" s="108">
        <v>0</v>
      </c>
    </row>
    <row r="640" spans="1:5" x14ac:dyDescent="0.2">
      <c r="A640" s="97" t="s">
        <v>659</v>
      </c>
      <c r="B640" s="97" t="s">
        <v>1733</v>
      </c>
      <c r="C640" s="108">
        <v>0</v>
      </c>
      <c r="D640" s="108">
        <v>500</v>
      </c>
      <c r="E640" s="108">
        <v>0</v>
      </c>
    </row>
    <row r="641" spans="1:5" x14ac:dyDescent="0.2">
      <c r="A641" s="94" t="s">
        <v>1490</v>
      </c>
      <c r="B641" s="94" t="s">
        <v>1166</v>
      </c>
      <c r="C641" s="106">
        <v>5000</v>
      </c>
      <c r="D641" s="106">
        <v>0</v>
      </c>
      <c r="E641" s="106">
        <v>0</v>
      </c>
    </row>
    <row r="642" spans="1:5" x14ac:dyDescent="0.2">
      <c r="A642" s="95" t="s">
        <v>1491</v>
      </c>
      <c r="B642" s="95" t="s">
        <v>1202</v>
      </c>
      <c r="C642" s="107">
        <v>5000</v>
      </c>
      <c r="D642" s="107">
        <v>0</v>
      </c>
      <c r="E642" s="107">
        <v>0</v>
      </c>
    </row>
    <row r="643" spans="1:5" x14ac:dyDescent="0.2">
      <c r="A643" s="96" t="s">
        <v>1113</v>
      </c>
      <c r="B643" s="96" t="s">
        <v>1114</v>
      </c>
      <c r="C643" s="108">
        <v>5000</v>
      </c>
      <c r="D643" s="108">
        <v>0</v>
      </c>
      <c r="E643" s="108">
        <v>0</v>
      </c>
    </row>
    <row r="644" spans="1:5" x14ac:dyDescent="0.2">
      <c r="A644" s="97" t="s">
        <v>1115</v>
      </c>
      <c r="B644" s="97" t="s">
        <v>1116</v>
      </c>
      <c r="C644" s="108">
        <v>5000</v>
      </c>
      <c r="D644" s="108">
        <v>0</v>
      </c>
      <c r="E644" s="108">
        <v>0</v>
      </c>
    </row>
    <row r="645" spans="1:5" x14ac:dyDescent="0.2">
      <c r="A645" s="97" t="s">
        <v>655</v>
      </c>
      <c r="B645" s="97" t="s">
        <v>656</v>
      </c>
      <c r="C645" s="108">
        <v>5000</v>
      </c>
      <c r="D645" s="108">
        <v>0</v>
      </c>
      <c r="E645" s="108">
        <v>0</v>
      </c>
    </row>
    <row r="646" spans="1:5" x14ac:dyDescent="0.2">
      <c r="A646" s="97" t="s">
        <v>659</v>
      </c>
      <c r="B646" s="97" t="s">
        <v>1733</v>
      </c>
      <c r="C646" s="108">
        <v>0</v>
      </c>
      <c r="D646" s="108">
        <v>0</v>
      </c>
      <c r="E646" s="108">
        <v>0</v>
      </c>
    </row>
    <row r="647" spans="1:5" ht="24" x14ac:dyDescent="0.2">
      <c r="A647" s="93" t="s">
        <v>1495</v>
      </c>
      <c r="B647" s="93" t="s">
        <v>1206</v>
      </c>
      <c r="C647" s="105">
        <v>186000</v>
      </c>
      <c r="D647" s="105">
        <v>2000</v>
      </c>
      <c r="E647" s="105">
        <v>1.0752688172043012</v>
      </c>
    </row>
    <row r="648" spans="1:5" x14ac:dyDescent="0.2">
      <c r="A648" s="94" t="s">
        <v>1409</v>
      </c>
      <c r="B648" s="94" t="s">
        <v>1084</v>
      </c>
      <c r="C648" s="106">
        <v>151000</v>
      </c>
      <c r="D648" s="106">
        <v>0</v>
      </c>
      <c r="E648" s="106">
        <v>0</v>
      </c>
    </row>
    <row r="649" spans="1:5" x14ac:dyDescent="0.2">
      <c r="A649" s="95" t="s">
        <v>1410</v>
      </c>
      <c r="B649" s="95" t="s">
        <v>1084</v>
      </c>
      <c r="C649" s="107">
        <v>151000</v>
      </c>
      <c r="D649" s="107">
        <v>0</v>
      </c>
      <c r="E649" s="107">
        <v>0</v>
      </c>
    </row>
    <row r="650" spans="1:5" x14ac:dyDescent="0.2">
      <c r="A650" s="96" t="s">
        <v>1113</v>
      </c>
      <c r="B650" s="96" t="s">
        <v>1114</v>
      </c>
      <c r="C650" s="108">
        <v>151000</v>
      </c>
      <c r="D650" s="108">
        <v>0</v>
      </c>
      <c r="E650" s="108">
        <v>0</v>
      </c>
    </row>
    <row r="651" spans="1:5" x14ac:dyDescent="0.2">
      <c r="A651" s="97" t="s">
        <v>1115</v>
      </c>
      <c r="B651" s="97" t="s">
        <v>1116</v>
      </c>
      <c r="C651" s="108">
        <v>151000</v>
      </c>
      <c r="D651" s="108">
        <v>0</v>
      </c>
      <c r="E651" s="108">
        <v>0</v>
      </c>
    </row>
    <row r="652" spans="1:5" x14ac:dyDescent="0.2">
      <c r="A652" s="97" t="s">
        <v>655</v>
      </c>
      <c r="B652" s="97" t="s">
        <v>656</v>
      </c>
      <c r="C652" s="108">
        <v>151000</v>
      </c>
      <c r="D652" s="108">
        <v>0</v>
      </c>
      <c r="E652" s="108">
        <v>0</v>
      </c>
    </row>
    <row r="653" spans="1:5" x14ac:dyDescent="0.2">
      <c r="A653" s="97" t="s">
        <v>657</v>
      </c>
      <c r="B653" s="97" t="s">
        <v>658</v>
      </c>
      <c r="C653" s="108">
        <v>0</v>
      </c>
      <c r="D653" s="108">
        <v>0</v>
      </c>
      <c r="E653" s="108">
        <v>0</v>
      </c>
    </row>
    <row r="654" spans="1:5" x14ac:dyDescent="0.2">
      <c r="A654" s="97" t="s">
        <v>659</v>
      </c>
      <c r="B654" s="97" t="s">
        <v>1733</v>
      </c>
      <c r="C654" s="108">
        <v>0</v>
      </c>
      <c r="D654" s="108">
        <v>0</v>
      </c>
      <c r="E654" s="108">
        <v>0</v>
      </c>
    </row>
    <row r="655" spans="1:5" x14ac:dyDescent="0.2">
      <c r="A655" s="94" t="s">
        <v>1484</v>
      </c>
      <c r="B655" s="94" t="s">
        <v>1196</v>
      </c>
      <c r="C655" s="106">
        <v>5000</v>
      </c>
      <c r="D655" s="106">
        <v>2000</v>
      </c>
      <c r="E655" s="106">
        <v>40</v>
      </c>
    </row>
    <row r="656" spans="1:5" x14ac:dyDescent="0.2">
      <c r="A656" s="95" t="s">
        <v>1485</v>
      </c>
      <c r="B656" s="95" t="s">
        <v>1197</v>
      </c>
      <c r="C656" s="107">
        <v>5000</v>
      </c>
      <c r="D656" s="107">
        <v>2000</v>
      </c>
      <c r="E656" s="107">
        <v>40</v>
      </c>
    </row>
    <row r="657" spans="1:5" x14ac:dyDescent="0.2">
      <c r="A657" s="96" t="s">
        <v>1113</v>
      </c>
      <c r="B657" s="96" t="s">
        <v>1114</v>
      </c>
      <c r="C657" s="108">
        <v>5000</v>
      </c>
      <c r="D657" s="108">
        <v>2000</v>
      </c>
      <c r="E657" s="108">
        <v>40</v>
      </c>
    </row>
    <row r="658" spans="1:5" x14ac:dyDescent="0.2">
      <c r="A658" s="97" t="s">
        <v>1115</v>
      </c>
      <c r="B658" s="97" t="s">
        <v>1116</v>
      </c>
      <c r="C658" s="108">
        <v>5000</v>
      </c>
      <c r="D658" s="108">
        <v>2000</v>
      </c>
      <c r="E658" s="108">
        <v>40</v>
      </c>
    </row>
    <row r="659" spans="1:5" x14ac:dyDescent="0.2">
      <c r="A659" s="97" t="s">
        <v>655</v>
      </c>
      <c r="B659" s="97" t="s">
        <v>656</v>
      </c>
      <c r="C659" s="108">
        <v>5000</v>
      </c>
      <c r="D659" s="108">
        <v>2000</v>
      </c>
      <c r="E659" s="108">
        <v>40</v>
      </c>
    </row>
    <row r="660" spans="1:5" x14ac:dyDescent="0.2">
      <c r="A660" s="97" t="s">
        <v>659</v>
      </c>
      <c r="B660" s="97" t="s">
        <v>1733</v>
      </c>
      <c r="C660" s="108">
        <v>0</v>
      </c>
      <c r="D660" s="108">
        <v>2000</v>
      </c>
      <c r="E660" s="108">
        <v>0</v>
      </c>
    </row>
    <row r="661" spans="1:5" x14ac:dyDescent="0.2">
      <c r="A661" s="94" t="s">
        <v>1411</v>
      </c>
      <c r="B661" s="94" t="s">
        <v>1105</v>
      </c>
      <c r="C661" s="106">
        <v>30000</v>
      </c>
      <c r="D661" s="106">
        <v>0</v>
      </c>
      <c r="E661" s="106">
        <v>0</v>
      </c>
    </row>
    <row r="662" spans="1:5" x14ac:dyDescent="0.2">
      <c r="A662" s="95" t="s">
        <v>1489</v>
      </c>
      <c r="B662" s="95" t="s">
        <v>1201</v>
      </c>
      <c r="C662" s="107">
        <v>30000</v>
      </c>
      <c r="D662" s="107">
        <v>0</v>
      </c>
      <c r="E662" s="107">
        <v>0</v>
      </c>
    </row>
    <row r="663" spans="1:5" x14ac:dyDescent="0.2">
      <c r="A663" s="96" t="s">
        <v>1113</v>
      </c>
      <c r="B663" s="96" t="s">
        <v>1114</v>
      </c>
      <c r="C663" s="108">
        <v>30000</v>
      </c>
      <c r="D663" s="108">
        <v>0</v>
      </c>
      <c r="E663" s="108">
        <v>0</v>
      </c>
    </row>
    <row r="664" spans="1:5" x14ac:dyDescent="0.2">
      <c r="A664" s="97" t="s">
        <v>1115</v>
      </c>
      <c r="B664" s="97" t="s">
        <v>1116</v>
      </c>
      <c r="C664" s="108">
        <v>30000</v>
      </c>
      <c r="D664" s="108">
        <v>0</v>
      </c>
      <c r="E664" s="108">
        <v>0</v>
      </c>
    </row>
    <row r="665" spans="1:5" x14ac:dyDescent="0.2">
      <c r="A665" s="97" t="s">
        <v>655</v>
      </c>
      <c r="B665" s="97" t="s">
        <v>656</v>
      </c>
      <c r="C665" s="108">
        <v>30000</v>
      </c>
      <c r="D665" s="108">
        <v>0</v>
      </c>
      <c r="E665" s="108">
        <v>0</v>
      </c>
    </row>
    <row r="666" spans="1:5" x14ac:dyDescent="0.2">
      <c r="A666" s="97" t="s">
        <v>657</v>
      </c>
      <c r="B666" s="97" t="s">
        <v>658</v>
      </c>
      <c r="C666" s="108">
        <v>0</v>
      </c>
      <c r="D666" s="108">
        <v>0</v>
      </c>
      <c r="E666" s="108">
        <v>0</v>
      </c>
    </row>
    <row r="667" spans="1:5" x14ac:dyDescent="0.2">
      <c r="A667" s="97" t="s">
        <v>659</v>
      </c>
      <c r="B667" s="97" t="s">
        <v>1733</v>
      </c>
      <c r="C667" s="108">
        <v>0</v>
      </c>
      <c r="D667" s="108">
        <v>0</v>
      </c>
      <c r="E667" s="108">
        <v>0</v>
      </c>
    </row>
    <row r="668" spans="1:5" ht="24" x14ac:dyDescent="0.2">
      <c r="A668" s="93" t="s">
        <v>1496</v>
      </c>
      <c r="B668" s="93" t="s">
        <v>1207</v>
      </c>
      <c r="C668" s="105">
        <v>37500</v>
      </c>
      <c r="D668" s="105">
        <v>9912</v>
      </c>
      <c r="E668" s="105">
        <v>26.431999999999999</v>
      </c>
    </row>
    <row r="669" spans="1:5" x14ac:dyDescent="0.2">
      <c r="A669" s="94" t="s">
        <v>1409</v>
      </c>
      <c r="B669" s="94" t="s">
        <v>1084</v>
      </c>
      <c r="C669" s="106">
        <v>17500</v>
      </c>
      <c r="D669" s="106">
        <v>4912</v>
      </c>
      <c r="E669" s="106">
        <v>28.068571428571428</v>
      </c>
    </row>
    <row r="670" spans="1:5" x14ac:dyDescent="0.2">
      <c r="A670" s="95" t="s">
        <v>1410</v>
      </c>
      <c r="B670" s="95" t="s">
        <v>1084</v>
      </c>
      <c r="C670" s="107">
        <v>17500</v>
      </c>
      <c r="D670" s="107">
        <v>4912</v>
      </c>
      <c r="E670" s="107">
        <v>28.068571428571428</v>
      </c>
    </row>
    <row r="671" spans="1:5" x14ac:dyDescent="0.2">
      <c r="A671" s="96" t="s">
        <v>1113</v>
      </c>
      <c r="B671" s="96" t="s">
        <v>1114</v>
      </c>
      <c r="C671" s="108">
        <v>17500</v>
      </c>
      <c r="D671" s="108">
        <v>4912</v>
      </c>
      <c r="E671" s="108">
        <v>28.068571428571428</v>
      </c>
    </row>
    <row r="672" spans="1:5" x14ac:dyDescent="0.2">
      <c r="A672" s="97" t="s">
        <v>1115</v>
      </c>
      <c r="B672" s="97" t="s">
        <v>1116</v>
      </c>
      <c r="C672" s="108">
        <v>17500</v>
      </c>
      <c r="D672" s="108">
        <v>4912</v>
      </c>
      <c r="E672" s="108">
        <v>28.068571428571428</v>
      </c>
    </row>
    <row r="673" spans="1:5" x14ac:dyDescent="0.2">
      <c r="A673" s="97" t="s">
        <v>461</v>
      </c>
      <c r="B673" s="97" t="s">
        <v>1117</v>
      </c>
      <c r="C673" s="108">
        <v>5000</v>
      </c>
      <c r="D673" s="108">
        <v>4912</v>
      </c>
      <c r="E673" s="108">
        <v>98.240000000000009</v>
      </c>
    </row>
    <row r="674" spans="1:5" x14ac:dyDescent="0.2">
      <c r="A674" s="97" t="s">
        <v>463</v>
      </c>
      <c r="B674" s="97" t="s">
        <v>1721</v>
      </c>
      <c r="C674" s="108">
        <v>0</v>
      </c>
      <c r="D674" s="108">
        <v>4912</v>
      </c>
      <c r="E674" s="108">
        <v>0</v>
      </c>
    </row>
    <row r="675" spans="1:5" x14ac:dyDescent="0.2">
      <c r="A675" s="97" t="s">
        <v>471</v>
      </c>
      <c r="B675" s="97" t="s">
        <v>1118</v>
      </c>
      <c r="C675" s="108">
        <v>12500</v>
      </c>
      <c r="D675" s="108">
        <v>0</v>
      </c>
      <c r="E675" s="108">
        <v>0</v>
      </c>
    </row>
    <row r="676" spans="1:5" x14ac:dyDescent="0.2">
      <c r="A676" s="97" t="s">
        <v>473</v>
      </c>
      <c r="B676" s="97" t="s">
        <v>1725</v>
      </c>
      <c r="C676" s="108">
        <v>0</v>
      </c>
      <c r="D676" s="108">
        <v>0</v>
      </c>
      <c r="E676" s="108">
        <v>0</v>
      </c>
    </row>
    <row r="677" spans="1:5" x14ac:dyDescent="0.2">
      <c r="A677" s="94" t="s">
        <v>1411</v>
      </c>
      <c r="B677" s="94" t="s">
        <v>1105</v>
      </c>
      <c r="C677" s="106">
        <v>20000</v>
      </c>
      <c r="D677" s="106">
        <v>5000</v>
      </c>
      <c r="E677" s="106">
        <v>25</v>
      </c>
    </row>
    <row r="678" spans="1:5" x14ac:dyDescent="0.2">
      <c r="A678" s="95" t="s">
        <v>1489</v>
      </c>
      <c r="B678" s="95" t="s">
        <v>1201</v>
      </c>
      <c r="C678" s="107">
        <v>20000</v>
      </c>
      <c r="D678" s="107">
        <v>5000</v>
      </c>
      <c r="E678" s="107">
        <v>25</v>
      </c>
    </row>
    <row r="679" spans="1:5" x14ac:dyDescent="0.2">
      <c r="A679" s="96" t="s">
        <v>1113</v>
      </c>
      <c r="B679" s="96" t="s">
        <v>1114</v>
      </c>
      <c r="C679" s="108">
        <v>20000</v>
      </c>
      <c r="D679" s="108">
        <v>5000</v>
      </c>
      <c r="E679" s="108">
        <v>25</v>
      </c>
    </row>
    <row r="680" spans="1:5" x14ac:dyDescent="0.2">
      <c r="A680" s="97" t="s">
        <v>1115</v>
      </c>
      <c r="B680" s="97" t="s">
        <v>1116</v>
      </c>
      <c r="C680" s="108">
        <v>20000</v>
      </c>
      <c r="D680" s="108">
        <v>5000</v>
      </c>
      <c r="E680" s="108">
        <v>25</v>
      </c>
    </row>
    <row r="681" spans="1:5" x14ac:dyDescent="0.2">
      <c r="A681" s="97" t="s">
        <v>461</v>
      </c>
      <c r="B681" s="97" t="s">
        <v>1117</v>
      </c>
      <c r="C681" s="108">
        <v>5000</v>
      </c>
      <c r="D681" s="108">
        <v>5000</v>
      </c>
      <c r="E681" s="108">
        <v>100</v>
      </c>
    </row>
    <row r="682" spans="1:5" x14ac:dyDescent="0.2">
      <c r="A682" s="97" t="s">
        <v>463</v>
      </c>
      <c r="B682" s="97" t="s">
        <v>1721</v>
      </c>
      <c r="C682" s="108">
        <v>0</v>
      </c>
      <c r="D682" s="108">
        <v>5000</v>
      </c>
      <c r="E682" s="108">
        <v>0</v>
      </c>
    </row>
    <row r="683" spans="1:5" x14ac:dyDescent="0.2">
      <c r="A683" s="97" t="s">
        <v>471</v>
      </c>
      <c r="B683" s="97" t="s">
        <v>1118</v>
      </c>
      <c r="C683" s="108">
        <v>15000</v>
      </c>
      <c r="D683" s="108">
        <v>0</v>
      </c>
      <c r="E683" s="108">
        <v>0</v>
      </c>
    </row>
    <row r="684" spans="1:5" x14ac:dyDescent="0.2">
      <c r="A684" s="97" t="s">
        <v>473</v>
      </c>
      <c r="B684" s="97" t="s">
        <v>1725</v>
      </c>
      <c r="C684" s="108">
        <v>0</v>
      </c>
      <c r="D684" s="108">
        <v>0</v>
      </c>
      <c r="E684" s="108">
        <v>0</v>
      </c>
    </row>
    <row r="685" spans="1:5" ht="24" x14ac:dyDescent="0.2">
      <c r="A685" s="93" t="s">
        <v>1497</v>
      </c>
      <c r="B685" s="93" t="s">
        <v>1208</v>
      </c>
      <c r="C685" s="105">
        <v>84000</v>
      </c>
      <c r="D685" s="105">
        <v>29243.8</v>
      </c>
      <c r="E685" s="105">
        <v>34.814047619047614</v>
      </c>
    </row>
    <row r="686" spans="1:5" x14ac:dyDescent="0.2">
      <c r="A686" s="94" t="s">
        <v>1409</v>
      </c>
      <c r="B686" s="94" t="s">
        <v>1084</v>
      </c>
      <c r="C686" s="106">
        <v>44000</v>
      </c>
      <c r="D686" s="106">
        <v>14802.8</v>
      </c>
      <c r="E686" s="106">
        <v>33.642727272727271</v>
      </c>
    </row>
    <row r="687" spans="1:5" x14ac:dyDescent="0.2">
      <c r="A687" s="95" t="s">
        <v>1410</v>
      </c>
      <c r="B687" s="95" t="s">
        <v>1084</v>
      </c>
      <c r="C687" s="107">
        <v>44000</v>
      </c>
      <c r="D687" s="107">
        <v>14802.8</v>
      </c>
      <c r="E687" s="107">
        <v>33.642727272727271</v>
      </c>
    </row>
    <row r="688" spans="1:5" x14ac:dyDescent="0.2">
      <c r="A688" s="96" t="s">
        <v>1085</v>
      </c>
      <c r="B688" s="96" t="s">
        <v>1086</v>
      </c>
      <c r="C688" s="108">
        <v>44000</v>
      </c>
      <c r="D688" s="108">
        <v>14802.8</v>
      </c>
      <c r="E688" s="108">
        <v>33.642727272727271</v>
      </c>
    </row>
    <row r="689" spans="1:5" x14ac:dyDescent="0.2">
      <c r="A689" s="97" t="s">
        <v>1092</v>
      </c>
      <c r="B689" s="97" t="s">
        <v>1093</v>
      </c>
      <c r="C689" s="108">
        <v>44000</v>
      </c>
      <c r="D689" s="108">
        <v>14802.8</v>
      </c>
      <c r="E689" s="108">
        <v>33.642727272727271</v>
      </c>
    </row>
    <row r="690" spans="1:5" x14ac:dyDescent="0.2">
      <c r="A690" s="97" t="s">
        <v>403</v>
      </c>
      <c r="B690" s="97" t="s">
        <v>1096</v>
      </c>
      <c r="C690" s="108">
        <v>20700</v>
      </c>
      <c r="D690" s="108">
        <v>8960.3799999999992</v>
      </c>
      <c r="E690" s="108">
        <v>43.286859903381639</v>
      </c>
    </row>
    <row r="691" spans="1:5" x14ac:dyDescent="0.2">
      <c r="A691" s="97" t="s">
        <v>409</v>
      </c>
      <c r="B691" s="97" t="s">
        <v>1704</v>
      </c>
      <c r="C691" s="108">
        <v>0</v>
      </c>
      <c r="D691" s="108">
        <v>562.5</v>
      </c>
      <c r="E691" s="108">
        <v>0</v>
      </c>
    </row>
    <row r="692" spans="1:5" x14ac:dyDescent="0.2">
      <c r="A692" s="97" t="s">
        <v>413</v>
      </c>
      <c r="B692" s="97" t="s">
        <v>1706</v>
      </c>
      <c r="C692" s="108">
        <v>0</v>
      </c>
      <c r="D692" s="108">
        <v>0</v>
      </c>
      <c r="E692" s="108">
        <v>0</v>
      </c>
    </row>
    <row r="693" spans="1:5" x14ac:dyDescent="0.2">
      <c r="A693" s="97" t="s">
        <v>417</v>
      </c>
      <c r="B693" s="97" t="s">
        <v>1708</v>
      </c>
      <c r="C693" s="108">
        <v>0</v>
      </c>
      <c r="D693" s="108">
        <v>2050</v>
      </c>
      <c r="E693" s="108">
        <v>0</v>
      </c>
    </row>
    <row r="694" spans="1:5" x14ac:dyDescent="0.2">
      <c r="A694" s="97" t="s">
        <v>421</v>
      </c>
      <c r="B694" s="97" t="s">
        <v>1710</v>
      </c>
      <c r="C694" s="108">
        <v>0</v>
      </c>
      <c r="D694" s="108">
        <v>6347.88</v>
      </c>
      <c r="E694" s="108">
        <v>0</v>
      </c>
    </row>
    <row r="695" spans="1:5" x14ac:dyDescent="0.2">
      <c r="A695" s="97" t="s">
        <v>423</v>
      </c>
      <c r="B695" s="97" t="s">
        <v>1097</v>
      </c>
      <c r="C695" s="108">
        <v>10800</v>
      </c>
      <c r="D695" s="108">
        <v>2634.79</v>
      </c>
      <c r="E695" s="108">
        <v>24.396203703703705</v>
      </c>
    </row>
    <row r="696" spans="1:5" x14ac:dyDescent="0.2">
      <c r="A696" s="97" t="s">
        <v>425</v>
      </c>
      <c r="B696" s="97" t="s">
        <v>1097</v>
      </c>
      <c r="C696" s="108">
        <v>0</v>
      </c>
      <c r="D696" s="108">
        <v>2634.79</v>
      </c>
      <c r="E696" s="108">
        <v>0</v>
      </c>
    </row>
    <row r="697" spans="1:5" x14ac:dyDescent="0.2">
      <c r="A697" s="97" t="s">
        <v>426</v>
      </c>
      <c r="B697" s="97" t="s">
        <v>1098</v>
      </c>
      <c r="C697" s="108">
        <v>12500</v>
      </c>
      <c r="D697" s="108">
        <v>3207.63</v>
      </c>
      <c r="E697" s="108">
        <v>25.66104</v>
      </c>
    </row>
    <row r="698" spans="1:5" x14ac:dyDescent="0.2">
      <c r="A698" s="97" t="s">
        <v>430</v>
      </c>
      <c r="B698" s="97" t="s">
        <v>1712</v>
      </c>
      <c r="C698" s="108">
        <v>0</v>
      </c>
      <c r="D698" s="108">
        <v>1998.7</v>
      </c>
      <c r="E698" s="108">
        <v>0</v>
      </c>
    </row>
    <row r="699" spans="1:5" x14ac:dyDescent="0.2">
      <c r="A699" s="97" t="s">
        <v>438</v>
      </c>
      <c r="B699" s="97" t="s">
        <v>1098</v>
      </c>
      <c r="C699" s="108">
        <v>0</v>
      </c>
      <c r="D699" s="108">
        <v>1208.93</v>
      </c>
      <c r="E699" s="108">
        <v>0</v>
      </c>
    </row>
    <row r="700" spans="1:5" x14ac:dyDescent="0.2">
      <c r="A700" s="94" t="s">
        <v>1411</v>
      </c>
      <c r="B700" s="94" t="s">
        <v>1105</v>
      </c>
      <c r="C700" s="106">
        <v>40000</v>
      </c>
      <c r="D700" s="106">
        <v>14441</v>
      </c>
      <c r="E700" s="106">
        <v>36.102499999999999</v>
      </c>
    </row>
    <row r="701" spans="1:5" x14ac:dyDescent="0.2">
      <c r="A701" s="95" t="s">
        <v>1489</v>
      </c>
      <c r="B701" s="95" t="s">
        <v>1201</v>
      </c>
      <c r="C701" s="107">
        <v>40000</v>
      </c>
      <c r="D701" s="107">
        <v>14441</v>
      </c>
      <c r="E701" s="107">
        <v>36.102499999999999</v>
      </c>
    </row>
    <row r="702" spans="1:5" x14ac:dyDescent="0.2">
      <c r="A702" s="96" t="s">
        <v>1085</v>
      </c>
      <c r="B702" s="96" t="s">
        <v>1086</v>
      </c>
      <c r="C702" s="108">
        <v>40000</v>
      </c>
      <c r="D702" s="108">
        <v>14441</v>
      </c>
      <c r="E702" s="108">
        <v>36.102499999999999</v>
      </c>
    </row>
    <row r="703" spans="1:5" x14ac:dyDescent="0.2">
      <c r="A703" s="97" t="s">
        <v>1092</v>
      </c>
      <c r="B703" s="97" t="s">
        <v>1093</v>
      </c>
      <c r="C703" s="108">
        <v>40000</v>
      </c>
      <c r="D703" s="108">
        <v>14441</v>
      </c>
      <c r="E703" s="108">
        <v>36.102499999999999</v>
      </c>
    </row>
    <row r="704" spans="1:5" x14ac:dyDescent="0.2">
      <c r="A704" s="97" t="s">
        <v>403</v>
      </c>
      <c r="B704" s="97" t="s">
        <v>1096</v>
      </c>
      <c r="C704" s="108">
        <v>31500</v>
      </c>
      <c r="D704" s="108">
        <v>10691</v>
      </c>
      <c r="E704" s="108">
        <v>33.939682539682543</v>
      </c>
    </row>
    <row r="705" spans="1:5" x14ac:dyDescent="0.2">
      <c r="A705" s="97" t="s">
        <v>409</v>
      </c>
      <c r="B705" s="97" t="s">
        <v>1704</v>
      </c>
      <c r="C705" s="108">
        <v>0</v>
      </c>
      <c r="D705" s="108">
        <v>0</v>
      </c>
      <c r="E705" s="108">
        <v>0</v>
      </c>
    </row>
    <row r="706" spans="1:5" x14ac:dyDescent="0.2">
      <c r="A706" s="97" t="s">
        <v>417</v>
      </c>
      <c r="B706" s="97" t="s">
        <v>1708</v>
      </c>
      <c r="C706" s="108">
        <v>0</v>
      </c>
      <c r="D706" s="108">
        <v>0</v>
      </c>
      <c r="E706" s="108">
        <v>0</v>
      </c>
    </row>
    <row r="707" spans="1:5" x14ac:dyDescent="0.2">
      <c r="A707" s="97" t="s">
        <v>421</v>
      </c>
      <c r="B707" s="97" t="s">
        <v>1710</v>
      </c>
      <c r="C707" s="108">
        <v>0</v>
      </c>
      <c r="D707" s="108">
        <v>10691</v>
      </c>
      <c r="E707" s="108">
        <v>0</v>
      </c>
    </row>
    <row r="708" spans="1:5" x14ac:dyDescent="0.2">
      <c r="A708" s="97" t="s">
        <v>423</v>
      </c>
      <c r="B708" s="97" t="s">
        <v>1097</v>
      </c>
      <c r="C708" s="108">
        <v>0</v>
      </c>
      <c r="D708" s="108">
        <v>0</v>
      </c>
      <c r="E708" s="108">
        <v>0</v>
      </c>
    </row>
    <row r="709" spans="1:5" x14ac:dyDescent="0.2">
      <c r="A709" s="97" t="s">
        <v>425</v>
      </c>
      <c r="B709" s="97" t="s">
        <v>1097</v>
      </c>
      <c r="C709" s="108">
        <v>0</v>
      </c>
      <c r="D709" s="108">
        <v>0</v>
      </c>
      <c r="E709" s="108">
        <v>0</v>
      </c>
    </row>
    <row r="710" spans="1:5" x14ac:dyDescent="0.2">
      <c r="A710" s="97" t="s">
        <v>426</v>
      </c>
      <c r="B710" s="97" t="s">
        <v>1098</v>
      </c>
      <c r="C710" s="108">
        <v>8500</v>
      </c>
      <c r="D710" s="108">
        <v>3750</v>
      </c>
      <c r="E710" s="108">
        <v>44.117647058823529</v>
      </c>
    </row>
    <row r="711" spans="1:5" x14ac:dyDescent="0.2">
      <c r="A711" s="97" t="s">
        <v>438</v>
      </c>
      <c r="B711" s="97" t="s">
        <v>1098</v>
      </c>
      <c r="C711" s="108">
        <v>0</v>
      </c>
      <c r="D711" s="108">
        <v>3750</v>
      </c>
      <c r="E711" s="108">
        <v>0</v>
      </c>
    </row>
    <row r="712" spans="1:5" ht="24" x14ac:dyDescent="0.2">
      <c r="A712" s="93" t="s">
        <v>1498</v>
      </c>
      <c r="B712" s="93" t="s">
        <v>1209</v>
      </c>
      <c r="C712" s="105">
        <v>9900</v>
      </c>
      <c r="D712" s="105">
        <v>9812.5</v>
      </c>
      <c r="E712" s="105">
        <v>99.116161616161619</v>
      </c>
    </row>
    <row r="713" spans="1:5" x14ac:dyDescent="0.2">
      <c r="A713" s="94" t="s">
        <v>1409</v>
      </c>
      <c r="B713" s="94" t="s">
        <v>1084</v>
      </c>
      <c r="C713" s="106">
        <v>9900</v>
      </c>
      <c r="D713" s="106">
        <v>9812.5</v>
      </c>
      <c r="E713" s="106">
        <v>99.116161616161619</v>
      </c>
    </row>
    <row r="714" spans="1:5" x14ac:dyDescent="0.2">
      <c r="A714" s="95" t="s">
        <v>1410</v>
      </c>
      <c r="B714" s="95" t="s">
        <v>1084</v>
      </c>
      <c r="C714" s="107">
        <v>9900</v>
      </c>
      <c r="D714" s="107">
        <v>9812.5</v>
      </c>
      <c r="E714" s="107">
        <v>99.116161616161619</v>
      </c>
    </row>
    <row r="715" spans="1:5" x14ac:dyDescent="0.2">
      <c r="A715" s="96" t="s">
        <v>1085</v>
      </c>
      <c r="B715" s="96" t="s">
        <v>1086</v>
      </c>
      <c r="C715" s="108">
        <v>9900</v>
      </c>
      <c r="D715" s="108">
        <v>9812.5</v>
      </c>
      <c r="E715" s="108">
        <v>99.116161616161619</v>
      </c>
    </row>
    <row r="716" spans="1:5" x14ac:dyDescent="0.2">
      <c r="A716" s="97" t="s">
        <v>1092</v>
      </c>
      <c r="B716" s="97" t="s">
        <v>1093</v>
      </c>
      <c r="C716" s="108">
        <v>9900</v>
      </c>
      <c r="D716" s="108">
        <v>9812.5</v>
      </c>
      <c r="E716" s="108">
        <v>99.116161616161619</v>
      </c>
    </row>
    <row r="717" spans="1:5" x14ac:dyDescent="0.2">
      <c r="A717" s="97" t="s">
        <v>403</v>
      </c>
      <c r="B717" s="97" t="s">
        <v>1096</v>
      </c>
      <c r="C717" s="108">
        <v>9900</v>
      </c>
      <c r="D717" s="108">
        <v>9812.5</v>
      </c>
      <c r="E717" s="108">
        <v>99.116161616161619</v>
      </c>
    </row>
    <row r="718" spans="1:5" x14ac:dyDescent="0.2">
      <c r="A718" s="97" t="s">
        <v>417</v>
      </c>
      <c r="B718" s="97" t="s">
        <v>1708</v>
      </c>
      <c r="C718" s="108">
        <v>0</v>
      </c>
      <c r="D718" s="108">
        <v>0</v>
      </c>
      <c r="E718" s="108">
        <v>0</v>
      </c>
    </row>
    <row r="719" spans="1:5" x14ac:dyDescent="0.2">
      <c r="A719" s="97" t="s">
        <v>421</v>
      </c>
      <c r="B719" s="97" t="s">
        <v>1710</v>
      </c>
      <c r="C719" s="108">
        <v>0</v>
      </c>
      <c r="D719" s="108">
        <v>9812.5</v>
      </c>
      <c r="E719" s="108">
        <v>0</v>
      </c>
    </row>
    <row r="720" spans="1:5" x14ac:dyDescent="0.2">
      <c r="A720" s="94" t="s">
        <v>1411</v>
      </c>
      <c r="B720" s="94" t="s">
        <v>1105</v>
      </c>
      <c r="C720" s="106">
        <v>0</v>
      </c>
      <c r="D720" s="106">
        <v>0</v>
      </c>
      <c r="E720" s="106">
        <v>0</v>
      </c>
    </row>
    <row r="721" spans="1:5" x14ac:dyDescent="0.2">
      <c r="A721" s="95" t="s">
        <v>1489</v>
      </c>
      <c r="B721" s="95" t="s">
        <v>1201</v>
      </c>
      <c r="C721" s="107">
        <v>0</v>
      </c>
      <c r="D721" s="107">
        <v>0</v>
      </c>
      <c r="E721" s="107">
        <v>0</v>
      </c>
    </row>
    <row r="722" spans="1:5" x14ac:dyDescent="0.2">
      <c r="A722" s="96" t="s">
        <v>1085</v>
      </c>
      <c r="B722" s="96" t="s">
        <v>1086</v>
      </c>
      <c r="C722" s="108">
        <v>0</v>
      </c>
      <c r="D722" s="108">
        <v>0</v>
      </c>
      <c r="E722" s="108">
        <v>0</v>
      </c>
    </row>
    <row r="723" spans="1:5" x14ac:dyDescent="0.2">
      <c r="A723" s="97" t="s">
        <v>1092</v>
      </c>
      <c r="B723" s="97" t="s">
        <v>1093</v>
      </c>
      <c r="C723" s="108">
        <v>0</v>
      </c>
      <c r="D723" s="108">
        <v>0</v>
      </c>
      <c r="E723" s="108">
        <v>0</v>
      </c>
    </row>
    <row r="724" spans="1:5" x14ac:dyDescent="0.2">
      <c r="A724" s="97" t="s">
        <v>403</v>
      </c>
      <c r="B724" s="97" t="s">
        <v>1096</v>
      </c>
      <c r="C724" s="108">
        <v>0</v>
      </c>
      <c r="D724" s="108">
        <v>0</v>
      </c>
      <c r="E724" s="108">
        <v>0</v>
      </c>
    </row>
    <row r="725" spans="1:5" x14ac:dyDescent="0.2">
      <c r="A725" s="97" t="s">
        <v>421</v>
      </c>
      <c r="B725" s="97" t="s">
        <v>1710</v>
      </c>
      <c r="C725" s="108">
        <v>0</v>
      </c>
      <c r="D725" s="108">
        <v>0</v>
      </c>
      <c r="E725" s="108">
        <v>0</v>
      </c>
    </row>
    <row r="726" spans="1:5" ht="24" x14ac:dyDescent="0.2">
      <c r="A726" s="93" t="s">
        <v>1499</v>
      </c>
      <c r="B726" s="93" t="s">
        <v>1210</v>
      </c>
      <c r="C726" s="105">
        <v>0</v>
      </c>
      <c r="D726" s="105">
        <v>0</v>
      </c>
      <c r="E726" s="105">
        <v>0</v>
      </c>
    </row>
    <row r="727" spans="1:5" x14ac:dyDescent="0.2">
      <c r="A727" s="94" t="s">
        <v>1409</v>
      </c>
      <c r="B727" s="94" t="s">
        <v>1084</v>
      </c>
      <c r="C727" s="106">
        <v>0</v>
      </c>
      <c r="D727" s="106">
        <v>0</v>
      </c>
      <c r="E727" s="106">
        <v>0</v>
      </c>
    </row>
    <row r="728" spans="1:5" x14ac:dyDescent="0.2">
      <c r="A728" s="95" t="s">
        <v>1410</v>
      </c>
      <c r="B728" s="95" t="s">
        <v>1084</v>
      </c>
      <c r="C728" s="107">
        <v>0</v>
      </c>
      <c r="D728" s="107">
        <v>0</v>
      </c>
      <c r="E728" s="107">
        <v>0</v>
      </c>
    </row>
    <row r="729" spans="1:5" x14ac:dyDescent="0.2">
      <c r="A729" s="96" t="s">
        <v>1085</v>
      </c>
      <c r="B729" s="96" t="s">
        <v>1086</v>
      </c>
      <c r="C729" s="108">
        <v>0</v>
      </c>
      <c r="D729" s="108">
        <v>0</v>
      </c>
      <c r="E729" s="108">
        <v>0</v>
      </c>
    </row>
    <row r="730" spans="1:5" x14ac:dyDescent="0.2">
      <c r="A730" s="97" t="s">
        <v>1092</v>
      </c>
      <c r="B730" s="97" t="s">
        <v>1093</v>
      </c>
      <c r="C730" s="108">
        <v>0</v>
      </c>
      <c r="D730" s="108">
        <v>0</v>
      </c>
      <c r="E730" s="108">
        <v>0</v>
      </c>
    </row>
    <row r="731" spans="1:5" x14ac:dyDescent="0.2">
      <c r="A731" s="97" t="s">
        <v>383</v>
      </c>
      <c r="B731" s="97" t="s">
        <v>1094</v>
      </c>
      <c r="C731" s="108">
        <v>0</v>
      </c>
      <c r="D731" s="108">
        <v>0</v>
      </c>
      <c r="E731" s="108">
        <v>0</v>
      </c>
    </row>
    <row r="732" spans="1:5" x14ac:dyDescent="0.2">
      <c r="A732" s="97" t="s">
        <v>643</v>
      </c>
      <c r="B732" s="97" t="s">
        <v>1731</v>
      </c>
      <c r="C732" s="108">
        <v>0</v>
      </c>
      <c r="D732" s="108">
        <v>0</v>
      </c>
      <c r="E732" s="108">
        <v>0</v>
      </c>
    </row>
    <row r="733" spans="1:5" x14ac:dyDescent="0.2">
      <c r="A733" s="97" t="s">
        <v>403</v>
      </c>
      <c r="B733" s="97" t="s">
        <v>1096</v>
      </c>
      <c r="C733" s="108">
        <v>0</v>
      </c>
      <c r="D733" s="108">
        <v>0</v>
      </c>
      <c r="E733" s="108">
        <v>0</v>
      </c>
    </row>
    <row r="734" spans="1:5" x14ac:dyDescent="0.2">
      <c r="A734" s="97" t="s">
        <v>421</v>
      </c>
      <c r="B734" s="97" t="s">
        <v>1710</v>
      </c>
      <c r="C734" s="108">
        <v>0</v>
      </c>
      <c r="D734" s="108">
        <v>0</v>
      </c>
      <c r="E734" s="108">
        <v>0</v>
      </c>
    </row>
    <row r="735" spans="1:5" x14ac:dyDescent="0.2">
      <c r="A735" s="97" t="s">
        <v>423</v>
      </c>
      <c r="B735" s="97" t="s">
        <v>1097</v>
      </c>
      <c r="C735" s="108">
        <v>0</v>
      </c>
      <c r="D735" s="108">
        <v>0</v>
      </c>
      <c r="E735" s="108">
        <v>0</v>
      </c>
    </row>
    <row r="736" spans="1:5" x14ac:dyDescent="0.2">
      <c r="A736" s="97" t="s">
        <v>425</v>
      </c>
      <c r="B736" s="97" t="s">
        <v>1097</v>
      </c>
      <c r="C736" s="108">
        <v>0</v>
      </c>
      <c r="D736" s="108">
        <v>0</v>
      </c>
      <c r="E736" s="108">
        <v>0</v>
      </c>
    </row>
    <row r="737" spans="1:5" x14ac:dyDescent="0.2">
      <c r="A737" s="97" t="s">
        <v>426</v>
      </c>
      <c r="B737" s="97" t="s">
        <v>1098</v>
      </c>
      <c r="C737" s="108">
        <v>0</v>
      </c>
      <c r="D737" s="108">
        <v>0</v>
      </c>
      <c r="E737" s="108">
        <v>0</v>
      </c>
    </row>
    <row r="738" spans="1:5" x14ac:dyDescent="0.2">
      <c r="A738" s="97" t="s">
        <v>438</v>
      </c>
      <c r="B738" s="97" t="s">
        <v>1098</v>
      </c>
      <c r="C738" s="108">
        <v>0</v>
      </c>
      <c r="D738" s="108">
        <v>0</v>
      </c>
      <c r="E738" s="108">
        <v>0</v>
      </c>
    </row>
    <row r="739" spans="1:5" x14ac:dyDescent="0.2">
      <c r="A739" s="94" t="s">
        <v>1411</v>
      </c>
      <c r="B739" s="94" t="s">
        <v>1105</v>
      </c>
      <c r="C739" s="106">
        <v>0</v>
      </c>
      <c r="D739" s="106">
        <v>0</v>
      </c>
      <c r="E739" s="106">
        <v>0</v>
      </c>
    </row>
    <row r="740" spans="1:5" x14ac:dyDescent="0.2">
      <c r="A740" s="95" t="s">
        <v>1489</v>
      </c>
      <c r="B740" s="95" t="s">
        <v>1201</v>
      </c>
      <c r="C740" s="107">
        <v>0</v>
      </c>
      <c r="D740" s="107">
        <v>0</v>
      </c>
      <c r="E740" s="107">
        <v>0</v>
      </c>
    </row>
    <row r="741" spans="1:5" x14ac:dyDescent="0.2">
      <c r="A741" s="96" t="s">
        <v>1085</v>
      </c>
      <c r="B741" s="96" t="s">
        <v>1086</v>
      </c>
      <c r="C741" s="108">
        <v>0</v>
      </c>
      <c r="D741" s="108">
        <v>0</v>
      </c>
      <c r="E741" s="108">
        <v>0</v>
      </c>
    </row>
    <row r="742" spans="1:5" x14ac:dyDescent="0.2">
      <c r="A742" s="97" t="s">
        <v>1092</v>
      </c>
      <c r="B742" s="97" t="s">
        <v>1093</v>
      </c>
      <c r="C742" s="108">
        <v>0</v>
      </c>
      <c r="D742" s="108">
        <v>0</v>
      </c>
      <c r="E742" s="108">
        <v>0</v>
      </c>
    </row>
    <row r="743" spans="1:5" x14ac:dyDescent="0.2">
      <c r="A743" s="97" t="s">
        <v>403</v>
      </c>
      <c r="B743" s="97" t="s">
        <v>1096</v>
      </c>
      <c r="C743" s="108">
        <v>0</v>
      </c>
      <c r="D743" s="108">
        <v>0</v>
      </c>
      <c r="E743" s="108">
        <v>0</v>
      </c>
    </row>
    <row r="744" spans="1:5" x14ac:dyDescent="0.2">
      <c r="A744" s="97" t="s">
        <v>417</v>
      </c>
      <c r="B744" s="97" t="s">
        <v>1708</v>
      </c>
      <c r="C744" s="108">
        <v>0</v>
      </c>
      <c r="D744" s="108">
        <v>0</v>
      </c>
      <c r="E744" s="108">
        <v>0</v>
      </c>
    </row>
    <row r="745" spans="1:5" x14ac:dyDescent="0.2">
      <c r="A745" s="97" t="s">
        <v>423</v>
      </c>
      <c r="B745" s="97" t="s">
        <v>1097</v>
      </c>
      <c r="C745" s="108">
        <v>0</v>
      </c>
      <c r="D745" s="108">
        <v>0</v>
      </c>
      <c r="E745" s="108">
        <v>0</v>
      </c>
    </row>
    <row r="746" spans="1:5" x14ac:dyDescent="0.2">
      <c r="A746" s="97" t="s">
        <v>425</v>
      </c>
      <c r="B746" s="97" t="s">
        <v>1097</v>
      </c>
      <c r="C746" s="108">
        <v>0</v>
      </c>
      <c r="D746" s="108">
        <v>0</v>
      </c>
      <c r="E746" s="108">
        <v>0</v>
      </c>
    </row>
    <row r="747" spans="1:5" ht="24" x14ac:dyDescent="0.2">
      <c r="A747" s="93" t="s">
        <v>1500</v>
      </c>
      <c r="B747" s="93" t="s">
        <v>1211</v>
      </c>
      <c r="C747" s="105">
        <v>24750</v>
      </c>
      <c r="D747" s="105">
        <v>0</v>
      </c>
      <c r="E747" s="105">
        <v>0</v>
      </c>
    </row>
    <row r="748" spans="1:5" x14ac:dyDescent="0.2">
      <c r="A748" s="94" t="s">
        <v>1409</v>
      </c>
      <c r="B748" s="94" t="s">
        <v>1084</v>
      </c>
      <c r="C748" s="106">
        <v>8500</v>
      </c>
      <c r="D748" s="106">
        <v>0</v>
      </c>
      <c r="E748" s="106">
        <v>0</v>
      </c>
    </row>
    <row r="749" spans="1:5" x14ac:dyDescent="0.2">
      <c r="A749" s="95" t="s">
        <v>1410</v>
      </c>
      <c r="B749" s="95" t="s">
        <v>1084</v>
      </c>
      <c r="C749" s="107">
        <v>8500</v>
      </c>
      <c r="D749" s="107">
        <v>0</v>
      </c>
      <c r="E749" s="107">
        <v>0</v>
      </c>
    </row>
    <row r="750" spans="1:5" x14ac:dyDescent="0.2">
      <c r="A750" s="96" t="s">
        <v>1085</v>
      </c>
      <c r="B750" s="96" t="s">
        <v>1086</v>
      </c>
      <c r="C750" s="108">
        <v>8500</v>
      </c>
      <c r="D750" s="108">
        <v>0</v>
      </c>
      <c r="E750" s="108">
        <v>0</v>
      </c>
    </row>
    <row r="751" spans="1:5" x14ac:dyDescent="0.2">
      <c r="A751" s="97" t="s">
        <v>1092</v>
      </c>
      <c r="B751" s="97" t="s">
        <v>1093</v>
      </c>
      <c r="C751" s="108">
        <v>8500</v>
      </c>
      <c r="D751" s="108">
        <v>0</v>
      </c>
      <c r="E751" s="108">
        <v>0</v>
      </c>
    </row>
    <row r="752" spans="1:5" x14ac:dyDescent="0.2">
      <c r="A752" s="97" t="s">
        <v>403</v>
      </c>
      <c r="B752" s="97" t="s">
        <v>1096</v>
      </c>
      <c r="C752" s="108">
        <v>7000</v>
      </c>
      <c r="D752" s="108">
        <v>0</v>
      </c>
      <c r="E752" s="108">
        <v>0</v>
      </c>
    </row>
    <row r="753" spans="1:5" x14ac:dyDescent="0.2">
      <c r="A753" s="97" t="s">
        <v>421</v>
      </c>
      <c r="B753" s="97" t="s">
        <v>1710</v>
      </c>
      <c r="C753" s="108">
        <v>0</v>
      </c>
      <c r="D753" s="108">
        <v>0</v>
      </c>
      <c r="E753" s="108">
        <v>0</v>
      </c>
    </row>
    <row r="754" spans="1:5" x14ac:dyDescent="0.2">
      <c r="A754" s="97" t="s">
        <v>423</v>
      </c>
      <c r="B754" s="97" t="s">
        <v>1097</v>
      </c>
      <c r="C754" s="108">
        <v>1500</v>
      </c>
      <c r="D754" s="108">
        <v>0</v>
      </c>
      <c r="E754" s="108">
        <v>0</v>
      </c>
    </row>
    <row r="755" spans="1:5" x14ac:dyDescent="0.2">
      <c r="A755" s="97" t="s">
        <v>425</v>
      </c>
      <c r="B755" s="97" t="s">
        <v>1097</v>
      </c>
      <c r="C755" s="108">
        <v>0</v>
      </c>
      <c r="D755" s="108">
        <v>0</v>
      </c>
      <c r="E755" s="108">
        <v>0</v>
      </c>
    </row>
    <row r="756" spans="1:5" x14ac:dyDescent="0.2">
      <c r="A756" s="94" t="s">
        <v>1411</v>
      </c>
      <c r="B756" s="94" t="s">
        <v>1105</v>
      </c>
      <c r="C756" s="106">
        <v>16250</v>
      </c>
      <c r="D756" s="106">
        <v>0</v>
      </c>
      <c r="E756" s="106">
        <v>0</v>
      </c>
    </row>
    <row r="757" spans="1:5" x14ac:dyDescent="0.2">
      <c r="A757" s="95" t="s">
        <v>1489</v>
      </c>
      <c r="B757" s="95" t="s">
        <v>1201</v>
      </c>
      <c r="C757" s="107">
        <v>16250</v>
      </c>
      <c r="D757" s="107">
        <v>0</v>
      </c>
      <c r="E757" s="107">
        <v>0</v>
      </c>
    </row>
    <row r="758" spans="1:5" x14ac:dyDescent="0.2">
      <c r="A758" s="96" t="s">
        <v>1085</v>
      </c>
      <c r="B758" s="96" t="s">
        <v>1086</v>
      </c>
      <c r="C758" s="108">
        <v>16250</v>
      </c>
      <c r="D758" s="108">
        <v>0</v>
      </c>
      <c r="E758" s="108">
        <v>0</v>
      </c>
    </row>
    <row r="759" spans="1:5" x14ac:dyDescent="0.2">
      <c r="A759" s="97" t="s">
        <v>1092</v>
      </c>
      <c r="B759" s="97" t="s">
        <v>1093</v>
      </c>
      <c r="C759" s="108">
        <v>16250</v>
      </c>
      <c r="D759" s="108">
        <v>0</v>
      </c>
      <c r="E759" s="108">
        <v>0</v>
      </c>
    </row>
    <row r="760" spans="1:5" x14ac:dyDescent="0.2">
      <c r="A760" s="97" t="s">
        <v>403</v>
      </c>
      <c r="B760" s="97" t="s">
        <v>1096</v>
      </c>
      <c r="C760" s="108">
        <v>16250</v>
      </c>
      <c r="D760" s="108">
        <v>0</v>
      </c>
      <c r="E760" s="108">
        <v>0</v>
      </c>
    </row>
    <row r="761" spans="1:5" x14ac:dyDescent="0.2">
      <c r="A761" s="97" t="s">
        <v>421</v>
      </c>
      <c r="B761" s="97" t="s">
        <v>1710</v>
      </c>
      <c r="C761" s="108">
        <v>0</v>
      </c>
      <c r="D761" s="108">
        <v>0</v>
      </c>
      <c r="E761" s="108">
        <v>0</v>
      </c>
    </row>
    <row r="762" spans="1:5" ht="24" x14ac:dyDescent="0.2">
      <c r="A762" s="98" t="s">
        <v>1501</v>
      </c>
      <c r="B762" s="98" t="s">
        <v>326</v>
      </c>
      <c r="C762" s="109">
        <v>3737835</v>
      </c>
      <c r="D762" s="109">
        <v>1471236.96</v>
      </c>
      <c r="E762" s="109">
        <v>39.36067161873116</v>
      </c>
    </row>
    <row r="763" spans="1:5" x14ac:dyDescent="0.2">
      <c r="A763" s="99" t="s">
        <v>1502</v>
      </c>
      <c r="B763" s="99" t="s">
        <v>326</v>
      </c>
      <c r="C763" s="110">
        <v>3737835</v>
      </c>
      <c r="D763" s="110">
        <v>1471236.96</v>
      </c>
      <c r="E763" s="110">
        <v>39.36067161873116</v>
      </c>
    </row>
    <row r="764" spans="1:5" x14ac:dyDescent="0.2">
      <c r="A764" s="92" t="s">
        <v>1482</v>
      </c>
      <c r="B764" s="92" t="s">
        <v>1194</v>
      </c>
      <c r="C764" s="104">
        <v>3327535</v>
      </c>
      <c r="D764" s="104">
        <v>1253327.17</v>
      </c>
      <c r="E764" s="104">
        <v>37.665333948403244</v>
      </c>
    </row>
    <row r="765" spans="1:5" x14ac:dyDescent="0.2">
      <c r="A765" s="93" t="s">
        <v>1483</v>
      </c>
      <c r="B765" s="93" t="s">
        <v>1195</v>
      </c>
      <c r="C765" s="105">
        <v>3320535</v>
      </c>
      <c r="D765" s="105">
        <v>1253327.17</v>
      </c>
      <c r="E765" s="105">
        <v>37.744736013925468</v>
      </c>
    </row>
    <row r="766" spans="1:5" x14ac:dyDescent="0.2">
      <c r="A766" s="94" t="s">
        <v>1409</v>
      </c>
      <c r="B766" s="94" t="s">
        <v>1084</v>
      </c>
      <c r="C766" s="106">
        <v>3007800</v>
      </c>
      <c r="D766" s="106">
        <v>1126675.48</v>
      </c>
      <c r="E766" s="106">
        <v>37.458457344238312</v>
      </c>
    </row>
    <row r="767" spans="1:5" x14ac:dyDescent="0.2">
      <c r="A767" s="95" t="s">
        <v>1410</v>
      </c>
      <c r="B767" s="95" t="s">
        <v>1084</v>
      </c>
      <c r="C767" s="107">
        <v>3007800</v>
      </c>
      <c r="D767" s="107">
        <v>1126675.48</v>
      </c>
      <c r="E767" s="107">
        <v>37.458457344238312</v>
      </c>
    </row>
    <row r="768" spans="1:5" x14ac:dyDescent="0.2">
      <c r="A768" s="96" t="s">
        <v>1085</v>
      </c>
      <c r="B768" s="96" t="s">
        <v>1086</v>
      </c>
      <c r="C768" s="108">
        <v>3007800</v>
      </c>
      <c r="D768" s="108">
        <v>1126675.48</v>
      </c>
      <c r="E768" s="108">
        <v>37.458457344238312</v>
      </c>
    </row>
    <row r="769" spans="1:5" x14ac:dyDescent="0.2">
      <c r="A769" s="97" t="s">
        <v>1087</v>
      </c>
      <c r="B769" s="97" t="s">
        <v>1088</v>
      </c>
      <c r="C769" s="108">
        <v>2608500</v>
      </c>
      <c r="D769" s="108">
        <v>1014016.63</v>
      </c>
      <c r="E769" s="108">
        <v>38.873552999808318</v>
      </c>
    </row>
    <row r="770" spans="1:5" x14ac:dyDescent="0.2">
      <c r="A770" s="97" t="s">
        <v>370</v>
      </c>
      <c r="B770" s="97" t="s">
        <v>1089</v>
      </c>
      <c r="C770" s="108">
        <v>2097000</v>
      </c>
      <c r="D770" s="108">
        <v>832274.87</v>
      </c>
      <c r="E770" s="108">
        <v>39.688835002384359</v>
      </c>
    </row>
    <row r="771" spans="1:5" x14ac:dyDescent="0.2">
      <c r="A771" s="97" t="s">
        <v>372</v>
      </c>
      <c r="B771" s="97" t="s">
        <v>1691</v>
      </c>
      <c r="C771" s="108">
        <v>0</v>
      </c>
      <c r="D771" s="108">
        <v>832274.87</v>
      </c>
      <c r="E771" s="108">
        <v>0</v>
      </c>
    </row>
    <row r="772" spans="1:5" x14ac:dyDescent="0.2">
      <c r="A772" s="97" t="s">
        <v>376</v>
      </c>
      <c r="B772" s="97" t="s">
        <v>1090</v>
      </c>
      <c r="C772" s="108">
        <v>174500</v>
      </c>
      <c r="D772" s="108">
        <v>44416.35</v>
      </c>
      <c r="E772" s="108">
        <v>25.453495702005728</v>
      </c>
    </row>
    <row r="773" spans="1:5" x14ac:dyDescent="0.2">
      <c r="A773" s="97" t="s">
        <v>378</v>
      </c>
      <c r="B773" s="97" t="s">
        <v>1090</v>
      </c>
      <c r="C773" s="108">
        <v>0</v>
      </c>
      <c r="D773" s="108">
        <v>44416.35</v>
      </c>
      <c r="E773" s="108">
        <v>0</v>
      </c>
    </row>
    <row r="774" spans="1:5" x14ac:dyDescent="0.2">
      <c r="A774" s="97" t="s">
        <v>379</v>
      </c>
      <c r="B774" s="97" t="s">
        <v>1091</v>
      </c>
      <c r="C774" s="108">
        <v>337000</v>
      </c>
      <c r="D774" s="108">
        <v>137325.41</v>
      </c>
      <c r="E774" s="108">
        <v>40.749379821958456</v>
      </c>
    </row>
    <row r="775" spans="1:5" x14ac:dyDescent="0.2">
      <c r="A775" s="97" t="s">
        <v>381</v>
      </c>
      <c r="B775" s="97" t="s">
        <v>1693</v>
      </c>
      <c r="C775" s="108">
        <v>0</v>
      </c>
      <c r="D775" s="108">
        <v>137325.41</v>
      </c>
      <c r="E775" s="108">
        <v>0</v>
      </c>
    </row>
    <row r="776" spans="1:5" x14ac:dyDescent="0.2">
      <c r="A776" s="97" t="s">
        <v>1092</v>
      </c>
      <c r="B776" s="97" t="s">
        <v>1093</v>
      </c>
      <c r="C776" s="108">
        <v>399300</v>
      </c>
      <c r="D776" s="108">
        <v>112658.85</v>
      </c>
      <c r="E776" s="108">
        <v>28.214087152516903</v>
      </c>
    </row>
    <row r="777" spans="1:5" x14ac:dyDescent="0.2">
      <c r="A777" s="97" t="s">
        <v>383</v>
      </c>
      <c r="B777" s="97" t="s">
        <v>1094</v>
      </c>
      <c r="C777" s="108">
        <v>23000</v>
      </c>
      <c r="D777" s="108">
        <v>0</v>
      </c>
      <c r="E777" s="108">
        <v>0</v>
      </c>
    </row>
    <row r="778" spans="1:5" x14ac:dyDescent="0.2">
      <c r="A778" s="97" t="s">
        <v>387</v>
      </c>
      <c r="B778" s="97" t="s">
        <v>1695</v>
      </c>
      <c r="C778" s="108">
        <v>0</v>
      </c>
      <c r="D778" s="108">
        <v>0</v>
      </c>
      <c r="E778" s="108">
        <v>0</v>
      </c>
    </row>
    <row r="779" spans="1:5" x14ac:dyDescent="0.2">
      <c r="A779" s="97" t="s">
        <v>391</v>
      </c>
      <c r="B779" s="97" t="s">
        <v>1095</v>
      </c>
      <c r="C779" s="108">
        <v>220000</v>
      </c>
      <c r="D779" s="108">
        <v>88850.2</v>
      </c>
      <c r="E779" s="108">
        <v>40.386454545454541</v>
      </c>
    </row>
    <row r="780" spans="1:5" x14ac:dyDescent="0.2">
      <c r="A780" s="97" t="s">
        <v>393</v>
      </c>
      <c r="B780" s="97" t="s">
        <v>1697</v>
      </c>
      <c r="C780" s="108">
        <v>0</v>
      </c>
      <c r="D780" s="108">
        <v>0</v>
      </c>
      <c r="E780" s="108">
        <v>0</v>
      </c>
    </row>
    <row r="781" spans="1:5" x14ac:dyDescent="0.2">
      <c r="A781" s="97" t="s">
        <v>395</v>
      </c>
      <c r="B781" s="97" t="s">
        <v>1698</v>
      </c>
      <c r="C781" s="108">
        <v>0</v>
      </c>
      <c r="D781" s="108">
        <v>88850.2</v>
      </c>
      <c r="E781" s="108">
        <v>0</v>
      </c>
    </row>
    <row r="782" spans="1:5" x14ac:dyDescent="0.2">
      <c r="A782" s="97" t="s">
        <v>397</v>
      </c>
      <c r="B782" s="97" t="s">
        <v>1699</v>
      </c>
      <c r="C782" s="108">
        <v>0</v>
      </c>
      <c r="D782" s="108">
        <v>0</v>
      </c>
      <c r="E782" s="108">
        <v>0</v>
      </c>
    </row>
    <row r="783" spans="1:5" x14ac:dyDescent="0.2">
      <c r="A783" s="97" t="s">
        <v>403</v>
      </c>
      <c r="B783" s="97" t="s">
        <v>1096</v>
      </c>
      <c r="C783" s="108">
        <v>138300</v>
      </c>
      <c r="D783" s="108">
        <v>23808.65</v>
      </c>
      <c r="E783" s="108">
        <v>17.215220535068692</v>
      </c>
    </row>
    <row r="784" spans="1:5" x14ac:dyDescent="0.2">
      <c r="A784" s="97" t="s">
        <v>405</v>
      </c>
      <c r="B784" s="97" t="s">
        <v>1702</v>
      </c>
      <c r="C784" s="108">
        <v>0</v>
      </c>
      <c r="D784" s="108">
        <v>6309</v>
      </c>
      <c r="E784" s="108">
        <v>0</v>
      </c>
    </row>
    <row r="785" spans="1:5" x14ac:dyDescent="0.2">
      <c r="A785" s="97" t="s">
        <v>407</v>
      </c>
      <c r="B785" s="97" t="s">
        <v>1703</v>
      </c>
      <c r="C785" s="108">
        <v>0</v>
      </c>
      <c r="D785" s="108">
        <v>0</v>
      </c>
      <c r="E785" s="108">
        <v>0</v>
      </c>
    </row>
    <row r="786" spans="1:5" x14ac:dyDescent="0.2">
      <c r="A786" s="97" t="s">
        <v>411</v>
      </c>
      <c r="B786" s="97" t="s">
        <v>1705</v>
      </c>
      <c r="C786" s="108">
        <v>0</v>
      </c>
      <c r="D786" s="108">
        <v>315.64999999999998</v>
      </c>
      <c r="E786" s="108">
        <v>0</v>
      </c>
    </row>
    <row r="787" spans="1:5" x14ac:dyDescent="0.2">
      <c r="A787" s="97" t="s">
        <v>413</v>
      </c>
      <c r="B787" s="97" t="s">
        <v>1706</v>
      </c>
      <c r="C787" s="108">
        <v>0</v>
      </c>
      <c r="D787" s="108">
        <v>0</v>
      </c>
      <c r="E787" s="108">
        <v>0</v>
      </c>
    </row>
    <row r="788" spans="1:5" x14ac:dyDescent="0.2">
      <c r="A788" s="97" t="s">
        <v>415</v>
      </c>
      <c r="B788" s="97" t="s">
        <v>1707</v>
      </c>
      <c r="C788" s="108">
        <v>0</v>
      </c>
      <c r="D788" s="108">
        <v>0</v>
      </c>
      <c r="E788" s="108">
        <v>0</v>
      </c>
    </row>
    <row r="789" spans="1:5" x14ac:dyDescent="0.2">
      <c r="A789" s="97" t="s">
        <v>417</v>
      </c>
      <c r="B789" s="97" t="s">
        <v>1708</v>
      </c>
      <c r="C789" s="108">
        <v>0</v>
      </c>
      <c r="D789" s="108">
        <v>1250</v>
      </c>
      <c r="E789" s="108">
        <v>0</v>
      </c>
    </row>
    <row r="790" spans="1:5" x14ac:dyDescent="0.2">
      <c r="A790" s="97" t="s">
        <v>419</v>
      </c>
      <c r="B790" s="97" t="s">
        <v>1709</v>
      </c>
      <c r="C790" s="108">
        <v>0</v>
      </c>
      <c r="D790" s="108">
        <v>15934</v>
      </c>
      <c r="E790" s="108">
        <v>0</v>
      </c>
    </row>
    <row r="791" spans="1:5" x14ac:dyDescent="0.2">
      <c r="A791" s="97" t="s">
        <v>421</v>
      </c>
      <c r="B791" s="97" t="s">
        <v>1710</v>
      </c>
      <c r="C791" s="108">
        <v>0</v>
      </c>
      <c r="D791" s="108">
        <v>0</v>
      </c>
      <c r="E791" s="108">
        <v>0</v>
      </c>
    </row>
    <row r="792" spans="1:5" x14ac:dyDescent="0.2">
      <c r="A792" s="97" t="s">
        <v>423</v>
      </c>
      <c r="B792" s="97" t="s">
        <v>1097</v>
      </c>
      <c r="C792" s="108">
        <v>1000</v>
      </c>
      <c r="D792" s="108">
        <v>0</v>
      </c>
      <c r="E792" s="108">
        <v>0</v>
      </c>
    </row>
    <row r="793" spans="1:5" x14ac:dyDescent="0.2">
      <c r="A793" s="97" t="s">
        <v>425</v>
      </c>
      <c r="B793" s="97" t="s">
        <v>1097</v>
      </c>
      <c r="C793" s="108">
        <v>0</v>
      </c>
      <c r="D793" s="108">
        <v>0</v>
      </c>
      <c r="E793" s="108">
        <v>0</v>
      </c>
    </row>
    <row r="794" spans="1:5" x14ac:dyDescent="0.2">
      <c r="A794" s="97" t="s">
        <v>426</v>
      </c>
      <c r="B794" s="97" t="s">
        <v>1098</v>
      </c>
      <c r="C794" s="108">
        <v>17000</v>
      </c>
      <c r="D794" s="108">
        <v>0</v>
      </c>
      <c r="E794" s="108">
        <v>0</v>
      </c>
    </row>
    <row r="795" spans="1:5" x14ac:dyDescent="0.2">
      <c r="A795" s="97" t="s">
        <v>430</v>
      </c>
      <c r="B795" s="97" t="s">
        <v>1712</v>
      </c>
      <c r="C795" s="108">
        <v>0</v>
      </c>
      <c r="D795" s="108">
        <v>0</v>
      </c>
      <c r="E795" s="108">
        <v>0</v>
      </c>
    </row>
    <row r="796" spans="1:5" x14ac:dyDescent="0.2">
      <c r="A796" s="94" t="s">
        <v>1486</v>
      </c>
      <c r="B796" s="94" t="s">
        <v>1198</v>
      </c>
      <c r="C796" s="106">
        <v>130791</v>
      </c>
      <c r="D796" s="106">
        <v>54280.83</v>
      </c>
      <c r="E796" s="106">
        <v>41.501961144115427</v>
      </c>
    </row>
    <row r="797" spans="1:5" x14ac:dyDescent="0.2">
      <c r="A797" s="95" t="s">
        <v>1487</v>
      </c>
      <c r="B797" s="95" t="s">
        <v>1199</v>
      </c>
      <c r="C797" s="107">
        <v>130200</v>
      </c>
      <c r="D797" s="107">
        <v>54280.83</v>
      </c>
      <c r="E797" s="107">
        <v>41.690345622119821</v>
      </c>
    </row>
    <row r="798" spans="1:5" x14ac:dyDescent="0.2">
      <c r="A798" s="96" t="s">
        <v>1085</v>
      </c>
      <c r="B798" s="96" t="s">
        <v>1086</v>
      </c>
      <c r="C798" s="108">
        <v>130200</v>
      </c>
      <c r="D798" s="108">
        <v>54280.83</v>
      </c>
      <c r="E798" s="108">
        <v>41.690345622119821</v>
      </c>
    </row>
    <row r="799" spans="1:5" x14ac:dyDescent="0.2">
      <c r="A799" s="97" t="s">
        <v>1092</v>
      </c>
      <c r="B799" s="97" t="s">
        <v>1093</v>
      </c>
      <c r="C799" s="108">
        <v>130000</v>
      </c>
      <c r="D799" s="108">
        <v>54279.53</v>
      </c>
      <c r="E799" s="108">
        <v>41.753484615384615</v>
      </c>
    </row>
    <row r="800" spans="1:5" x14ac:dyDescent="0.2">
      <c r="A800" s="97" t="s">
        <v>383</v>
      </c>
      <c r="B800" s="97" t="s">
        <v>1094</v>
      </c>
      <c r="C800" s="108">
        <v>33200</v>
      </c>
      <c r="D800" s="108">
        <v>21372</v>
      </c>
      <c r="E800" s="108">
        <v>64.373493975903614</v>
      </c>
    </row>
    <row r="801" spans="1:5" x14ac:dyDescent="0.2">
      <c r="A801" s="97" t="s">
        <v>385</v>
      </c>
      <c r="B801" s="97" t="s">
        <v>1694</v>
      </c>
      <c r="C801" s="108">
        <v>0</v>
      </c>
      <c r="D801" s="108">
        <v>1592</v>
      </c>
      <c r="E801" s="108">
        <v>0</v>
      </c>
    </row>
    <row r="802" spans="1:5" x14ac:dyDescent="0.2">
      <c r="A802" s="97" t="s">
        <v>387</v>
      </c>
      <c r="B802" s="97" t="s">
        <v>1695</v>
      </c>
      <c r="C802" s="108">
        <v>0</v>
      </c>
      <c r="D802" s="108">
        <v>18748</v>
      </c>
      <c r="E802" s="108">
        <v>0</v>
      </c>
    </row>
    <row r="803" spans="1:5" x14ac:dyDescent="0.2">
      <c r="A803" s="97" t="s">
        <v>389</v>
      </c>
      <c r="B803" s="97" t="s">
        <v>1696</v>
      </c>
      <c r="C803" s="108">
        <v>0</v>
      </c>
      <c r="D803" s="108">
        <v>600</v>
      </c>
      <c r="E803" s="108">
        <v>0</v>
      </c>
    </row>
    <row r="804" spans="1:5" x14ac:dyDescent="0.2">
      <c r="A804" s="97" t="s">
        <v>643</v>
      </c>
      <c r="B804" s="97" t="s">
        <v>1731</v>
      </c>
      <c r="C804" s="108">
        <v>0</v>
      </c>
      <c r="D804" s="108">
        <v>432</v>
      </c>
      <c r="E804" s="108">
        <v>0</v>
      </c>
    </row>
    <row r="805" spans="1:5" x14ac:dyDescent="0.2">
      <c r="A805" s="97" t="s">
        <v>391</v>
      </c>
      <c r="B805" s="97" t="s">
        <v>1095</v>
      </c>
      <c r="C805" s="108">
        <v>45000</v>
      </c>
      <c r="D805" s="108">
        <v>20285.599999999999</v>
      </c>
      <c r="E805" s="108">
        <v>45.079111111111111</v>
      </c>
    </row>
    <row r="806" spans="1:5" x14ac:dyDescent="0.2">
      <c r="A806" s="97" t="s">
        <v>393</v>
      </c>
      <c r="B806" s="97" t="s">
        <v>1697</v>
      </c>
      <c r="C806" s="108">
        <v>0</v>
      </c>
      <c r="D806" s="108">
        <v>17480.580000000002</v>
      </c>
      <c r="E806" s="108">
        <v>0</v>
      </c>
    </row>
    <row r="807" spans="1:5" x14ac:dyDescent="0.2">
      <c r="A807" s="97" t="s">
        <v>395</v>
      </c>
      <c r="B807" s="97" t="s">
        <v>1698</v>
      </c>
      <c r="C807" s="108">
        <v>0</v>
      </c>
      <c r="D807" s="108">
        <v>1500</v>
      </c>
      <c r="E807" s="108">
        <v>0</v>
      </c>
    </row>
    <row r="808" spans="1:5" x14ac:dyDescent="0.2">
      <c r="A808" s="97" t="s">
        <v>397</v>
      </c>
      <c r="B808" s="97" t="s">
        <v>1699</v>
      </c>
      <c r="C808" s="108">
        <v>0</v>
      </c>
      <c r="D808" s="108">
        <v>1305.02</v>
      </c>
      <c r="E808" s="108">
        <v>0</v>
      </c>
    </row>
    <row r="809" spans="1:5" x14ac:dyDescent="0.2">
      <c r="A809" s="97" t="s">
        <v>399</v>
      </c>
      <c r="B809" s="97" t="s">
        <v>1700</v>
      </c>
      <c r="C809" s="108">
        <v>0</v>
      </c>
      <c r="D809" s="108">
        <v>0</v>
      </c>
      <c r="E809" s="108">
        <v>0</v>
      </c>
    </row>
    <row r="810" spans="1:5" x14ac:dyDescent="0.2">
      <c r="A810" s="97" t="s">
        <v>403</v>
      </c>
      <c r="B810" s="97" t="s">
        <v>1096</v>
      </c>
      <c r="C810" s="108">
        <v>45900</v>
      </c>
      <c r="D810" s="108">
        <v>9456.4699999999993</v>
      </c>
      <c r="E810" s="108">
        <v>20.602331154684094</v>
      </c>
    </row>
    <row r="811" spans="1:5" x14ac:dyDescent="0.2">
      <c r="A811" s="97" t="s">
        <v>405</v>
      </c>
      <c r="B811" s="97" t="s">
        <v>1702</v>
      </c>
      <c r="C811" s="108">
        <v>0</v>
      </c>
      <c r="D811" s="108">
        <v>1807.18</v>
      </c>
      <c r="E811" s="108">
        <v>0</v>
      </c>
    </row>
    <row r="812" spans="1:5" x14ac:dyDescent="0.2">
      <c r="A812" s="97" t="s">
        <v>407</v>
      </c>
      <c r="B812" s="97" t="s">
        <v>1703</v>
      </c>
      <c r="C812" s="108">
        <v>0</v>
      </c>
      <c r="D812" s="108">
        <v>40</v>
      </c>
      <c r="E812" s="108">
        <v>0</v>
      </c>
    </row>
    <row r="813" spans="1:5" x14ac:dyDescent="0.2">
      <c r="A813" s="97" t="s">
        <v>409</v>
      </c>
      <c r="B813" s="97" t="s">
        <v>1704</v>
      </c>
      <c r="C813" s="108">
        <v>0</v>
      </c>
      <c r="D813" s="108">
        <v>0</v>
      </c>
      <c r="E813" s="108">
        <v>0</v>
      </c>
    </row>
    <row r="814" spans="1:5" x14ac:dyDescent="0.2">
      <c r="A814" s="97" t="s">
        <v>411</v>
      </c>
      <c r="B814" s="97" t="s">
        <v>1705</v>
      </c>
      <c r="C814" s="108">
        <v>0</v>
      </c>
      <c r="D814" s="108">
        <v>485.88</v>
      </c>
      <c r="E814" s="108">
        <v>0</v>
      </c>
    </row>
    <row r="815" spans="1:5" x14ac:dyDescent="0.2">
      <c r="A815" s="97" t="s">
        <v>413</v>
      </c>
      <c r="B815" s="97" t="s">
        <v>1706</v>
      </c>
      <c r="C815" s="108">
        <v>0</v>
      </c>
      <c r="D815" s="108">
        <v>3047.41</v>
      </c>
      <c r="E815" s="108">
        <v>0</v>
      </c>
    </row>
    <row r="816" spans="1:5" x14ac:dyDescent="0.2">
      <c r="A816" s="97" t="s">
        <v>415</v>
      </c>
      <c r="B816" s="97" t="s">
        <v>1707</v>
      </c>
      <c r="C816" s="108">
        <v>0</v>
      </c>
      <c r="D816" s="108">
        <v>0</v>
      </c>
      <c r="E816" s="108">
        <v>0</v>
      </c>
    </row>
    <row r="817" spans="1:5" x14ac:dyDescent="0.2">
      <c r="A817" s="97" t="s">
        <v>417</v>
      </c>
      <c r="B817" s="97" t="s">
        <v>1708</v>
      </c>
      <c r="C817" s="108">
        <v>0</v>
      </c>
      <c r="D817" s="108">
        <v>2500</v>
      </c>
      <c r="E817" s="108">
        <v>0</v>
      </c>
    </row>
    <row r="818" spans="1:5" x14ac:dyDescent="0.2">
      <c r="A818" s="97" t="s">
        <v>419</v>
      </c>
      <c r="B818" s="97" t="s">
        <v>1709</v>
      </c>
      <c r="C818" s="108">
        <v>0</v>
      </c>
      <c r="D818" s="108">
        <v>1138.5</v>
      </c>
      <c r="E818" s="108">
        <v>0</v>
      </c>
    </row>
    <row r="819" spans="1:5" x14ac:dyDescent="0.2">
      <c r="A819" s="97" t="s">
        <v>421</v>
      </c>
      <c r="B819" s="97" t="s">
        <v>1710</v>
      </c>
      <c r="C819" s="108">
        <v>0</v>
      </c>
      <c r="D819" s="108">
        <v>437.5</v>
      </c>
      <c r="E819" s="108">
        <v>0</v>
      </c>
    </row>
    <row r="820" spans="1:5" x14ac:dyDescent="0.2">
      <c r="A820" s="97" t="s">
        <v>426</v>
      </c>
      <c r="B820" s="97" t="s">
        <v>1098</v>
      </c>
      <c r="C820" s="108">
        <v>5900</v>
      </c>
      <c r="D820" s="108">
        <v>3165.46</v>
      </c>
      <c r="E820" s="108">
        <v>53.651864406779659</v>
      </c>
    </row>
    <row r="821" spans="1:5" x14ac:dyDescent="0.2">
      <c r="A821" s="97" t="s">
        <v>430</v>
      </c>
      <c r="B821" s="97" t="s">
        <v>1712</v>
      </c>
      <c r="C821" s="108">
        <v>0</v>
      </c>
      <c r="D821" s="108">
        <v>0</v>
      </c>
      <c r="E821" s="108">
        <v>0</v>
      </c>
    </row>
    <row r="822" spans="1:5" x14ac:dyDescent="0.2">
      <c r="A822" s="97" t="s">
        <v>432</v>
      </c>
      <c r="B822" s="97" t="s">
        <v>1713</v>
      </c>
      <c r="C822" s="108">
        <v>0</v>
      </c>
      <c r="D822" s="108">
        <v>697.96</v>
      </c>
      <c r="E822" s="108">
        <v>0</v>
      </c>
    </row>
    <row r="823" spans="1:5" x14ac:dyDescent="0.2">
      <c r="A823" s="97" t="s">
        <v>438</v>
      </c>
      <c r="B823" s="97" t="s">
        <v>1098</v>
      </c>
      <c r="C823" s="108">
        <v>0</v>
      </c>
      <c r="D823" s="108">
        <v>2467.5</v>
      </c>
      <c r="E823" s="108">
        <v>0</v>
      </c>
    </row>
    <row r="824" spans="1:5" x14ac:dyDescent="0.2">
      <c r="A824" s="97" t="s">
        <v>1099</v>
      </c>
      <c r="B824" s="97" t="s">
        <v>1100</v>
      </c>
      <c r="C824" s="108">
        <v>200</v>
      </c>
      <c r="D824" s="108">
        <v>1.3</v>
      </c>
      <c r="E824" s="108">
        <v>0.65</v>
      </c>
    </row>
    <row r="825" spans="1:5" x14ac:dyDescent="0.2">
      <c r="A825" s="97" t="s">
        <v>439</v>
      </c>
      <c r="B825" s="97" t="s">
        <v>1101</v>
      </c>
      <c r="C825" s="108">
        <v>200</v>
      </c>
      <c r="D825" s="108">
        <v>1.3</v>
      </c>
      <c r="E825" s="108">
        <v>0.65</v>
      </c>
    </row>
    <row r="826" spans="1:5" x14ac:dyDescent="0.2">
      <c r="A826" s="97" t="s">
        <v>445</v>
      </c>
      <c r="B826" s="97" t="s">
        <v>1717</v>
      </c>
      <c r="C826" s="108">
        <v>0</v>
      </c>
      <c r="D826" s="108">
        <v>1.3</v>
      </c>
      <c r="E826" s="108">
        <v>0</v>
      </c>
    </row>
    <row r="827" spans="1:5" x14ac:dyDescent="0.2">
      <c r="A827" s="95" t="s">
        <v>1503</v>
      </c>
      <c r="B827" s="95" t="s">
        <v>1212</v>
      </c>
      <c r="C827" s="107">
        <v>591</v>
      </c>
      <c r="D827" s="107">
        <v>0</v>
      </c>
      <c r="E827" s="107">
        <v>0</v>
      </c>
    </row>
    <row r="828" spans="1:5" x14ac:dyDescent="0.2">
      <c r="A828" s="96" t="s">
        <v>1085</v>
      </c>
      <c r="B828" s="96" t="s">
        <v>1086</v>
      </c>
      <c r="C828" s="108">
        <v>591</v>
      </c>
      <c r="D828" s="108">
        <v>0</v>
      </c>
      <c r="E828" s="108">
        <v>0</v>
      </c>
    </row>
    <row r="829" spans="1:5" x14ac:dyDescent="0.2">
      <c r="A829" s="97" t="s">
        <v>1092</v>
      </c>
      <c r="B829" s="97" t="s">
        <v>1093</v>
      </c>
      <c r="C829" s="108">
        <v>591</v>
      </c>
      <c r="D829" s="108">
        <v>0</v>
      </c>
      <c r="E829" s="108">
        <v>0</v>
      </c>
    </row>
    <row r="830" spans="1:5" x14ac:dyDescent="0.2">
      <c r="A830" s="97" t="s">
        <v>391</v>
      </c>
      <c r="B830" s="97" t="s">
        <v>1095</v>
      </c>
      <c r="C830" s="108">
        <v>591</v>
      </c>
      <c r="D830" s="108">
        <v>0</v>
      </c>
      <c r="E830" s="108">
        <v>0</v>
      </c>
    </row>
    <row r="831" spans="1:5" x14ac:dyDescent="0.2">
      <c r="A831" s="97" t="s">
        <v>395</v>
      </c>
      <c r="B831" s="97" t="s">
        <v>1698</v>
      </c>
      <c r="C831" s="108">
        <v>0</v>
      </c>
      <c r="D831" s="108">
        <v>0</v>
      </c>
      <c r="E831" s="108">
        <v>0</v>
      </c>
    </row>
    <row r="832" spans="1:5" x14ac:dyDescent="0.2">
      <c r="A832" s="94" t="s">
        <v>1411</v>
      </c>
      <c r="B832" s="94" t="s">
        <v>1105</v>
      </c>
      <c r="C832" s="106">
        <v>181944</v>
      </c>
      <c r="D832" s="106">
        <v>72370.86</v>
      </c>
      <c r="E832" s="106">
        <v>39.776447698192854</v>
      </c>
    </row>
    <row r="833" spans="1:5" x14ac:dyDescent="0.2">
      <c r="A833" s="95" t="s">
        <v>1489</v>
      </c>
      <c r="B833" s="95" t="s">
        <v>1201</v>
      </c>
      <c r="C833" s="107">
        <v>170000</v>
      </c>
      <c r="D833" s="107">
        <v>65136.57</v>
      </c>
      <c r="E833" s="107">
        <v>38.315629411764704</v>
      </c>
    </row>
    <row r="834" spans="1:5" x14ac:dyDescent="0.2">
      <c r="A834" s="96" t="s">
        <v>1085</v>
      </c>
      <c r="B834" s="96" t="s">
        <v>1086</v>
      </c>
      <c r="C834" s="108">
        <v>170000</v>
      </c>
      <c r="D834" s="108">
        <v>65136.57</v>
      </c>
      <c r="E834" s="108">
        <v>38.315629411764704</v>
      </c>
    </row>
    <row r="835" spans="1:5" x14ac:dyDescent="0.2">
      <c r="A835" s="97" t="s">
        <v>1087</v>
      </c>
      <c r="B835" s="97" t="s">
        <v>1088</v>
      </c>
      <c r="C835" s="108">
        <v>150000</v>
      </c>
      <c r="D835" s="108">
        <v>61990.62</v>
      </c>
      <c r="E835" s="108">
        <v>41.327080000000002</v>
      </c>
    </row>
    <row r="836" spans="1:5" x14ac:dyDescent="0.2">
      <c r="A836" s="97" t="s">
        <v>370</v>
      </c>
      <c r="B836" s="97" t="s">
        <v>1089</v>
      </c>
      <c r="C836" s="108">
        <v>129000</v>
      </c>
      <c r="D836" s="108">
        <v>53210.82</v>
      </c>
      <c r="E836" s="108">
        <v>41.248697674418608</v>
      </c>
    </row>
    <row r="837" spans="1:5" x14ac:dyDescent="0.2">
      <c r="A837" s="97" t="s">
        <v>372</v>
      </c>
      <c r="B837" s="97" t="s">
        <v>1691</v>
      </c>
      <c r="C837" s="108">
        <v>0</v>
      </c>
      <c r="D837" s="108">
        <v>53210.82</v>
      </c>
      <c r="E837" s="108">
        <v>0</v>
      </c>
    </row>
    <row r="838" spans="1:5" x14ac:dyDescent="0.2">
      <c r="A838" s="97" t="s">
        <v>376</v>
      </c>
      <c r="B838" s="97" t="s">
        <v>1090</v>
      </c>
      <c r="C838" s="108">
        <v>2500</v>
      </c>
      <c r="D838" s="108">
        <v>0</v>
      </c>
      <c r="E838" s="108">
        <v>0</v>
      </c>
    </row>
    <row r="839" spans="1:5" x14ac:dyDescent="0.2">
      <c r="A839" s="97" t="s">
        <v>378</v>
      </c>
      <c r="B839" s="97" t="s">
        <v>1090</v>
      </c>
      <c r="C839" s="108">
        <v>0</v>
      </c>
      <c r="D839" s="108">
        <v>0</v>
      </c>
      <c r="E839" s="108">
        <v>0</v>
      </c>
    </row>
    <row r="840" spans="1:5" x14ac:dyDescent="0.2">
      <c r="A840" s="97" t="s">
        <v>379</v>
      </c>
      <c r="B840" s="97" t="s">
        <v>1091</v>
      </c>
      <c r="C840" s="108">
        <v>18500</v>
      </c>
      <c r="D840" s="108">
        <v>8779.7999999999993</v>
      </c>
      <c r="E840" s="108">
        <v>47.458378378378377</v>
      </c>
    </row>
    <row r="841" spans="1:5" x14ac:dyDescent="0.2">
      <c r="A841" s="97" t="s">
        <v>381</v>
      </c>
      <c r="B841" s="97" t="s">
        <v>1693</v>
      </c>
      <c r="C841" s="108">
        <v>0</v>
      </c>
      <c r="D841" s="108">
        <v>8779.7999999999993</v>
      </c>
      <c r="E841" s="108">
        <v>0</v>
      </c>
    </row>
    <row r="842" spans="1:5" x14ac:dyDescent="0.2">
      <c r="A842" s="97" t="s">
        <v>1092</v>
      </c>
      <c r="B842" s="97" t="s">
        <v>1093</v>
      </c>
      <c r="C842" s="108">
        <v>20000</v>
      </c>
      <c r="D842" s="108">
        <v>3145.95</v>
      </c>
      <c r="E842" s="108">
        <v>15.729749999999997</v>
      </c>
    </row>
    <row r="843" spans="1:5" x14ac:dyDescent="0.2">
      <c r="A843" s="97" t="s">
        <v>383</v>
      </c>
      <c r="B843" s="97" t="s">
        <v>1094</v>
      </c>
      <c r="C843" s="108">
        <v>15200</v>
      </c>
      <c r="D843" s="108">
        <v>984</v>
      </c>
      <c r="E843" s="108">
        <v>6.4736842105263159</v>
      </c>
    </row>
    <row r="844" spans="1:5" x14ac:dyDescent="0.2">
      <c r="A844" s="97" t="s">
        <v>385</v>
      </c>
      <c r="B844" s="97" t="s">
        <v>1694</v>
      </c>
      <c r="C844" s="108">
        <v>0</v>
      </c>
      <c r="D844" s="108">
        <v>984</v>
      </c>
      <c r="E844" s="108">
        <v>0</v>
      </c>
    </row>
    <row r="845" spans="1:5" x14ac:dyDescent="0.2">
      <c r="A845" s="97" t="s">
        <v>389</v>
      </c>
      <c r="B845" s="97" t="s">
        <v>1696</v>
      </c>
      <c r="C845" s="108">
        <v>0</v>
      </c>
      <c r="D845" s="108">
        <v>0</v>
      </c>
      <c r="E845" s="108">
        <v>0</v>
      </c>
    </row>
    <row r="846" spans="1:5" x14ac:dyDescent="0.2">
      <c r="A846" s="97" t="s">
        <v>391</v>
      </c>
      <c r="B846" s="97" t="s">
        <v>1095</v>
      </c>
      <c r="C846" s="108">
        <v>1500</v>
      </c>
      <c r="D846" s="108">
        <v>1025</v>
      </c>
      <c r="E846" s="108">
        <v>68.333333333333329</v>
      </c>
    </row>
    <row r="847" spans="1:5" x14ac:dyDescent="0.2">
      <c r="A847" s="97" t="s">
        <v>393</v>
      </c>
      <c r="B847" s="97" t="s">
        <v>1697</v>
      </c>
      <c r="C847" s="108">
        <v>0</v>
      </c>
      <c r="D847" s="108">
        <v>500</v>
      </c>
      <c r="E847" s="108">
        <v>0</v>
      </c>
    </row>
    <row r="848" spans="1:5" x14ac:dyDescent="0.2">
      <c r="A848" s="97" t="s">
        <v>395</v>
      </c>
      <c r="B848" s="97" t="s">
        <v>1698</v>
      </c>
      <c r="C848" s="108">
        <v>0</v>
      </c>
      <c r="D848" s="108">
        <v>525</v>
      </c>
      <c r="E848" s="108">
        <v>0</v>
      </c>
    </row>
    <row r="849" spans="1:5" x14ac:dyDescent="0.2">
      <c r="A849" s="97" t="s">
        <v>403</v>
      </c>
      <c r="B849" s="97" t="s">
        <v>1096</v>
      </c>
      <c r="C849" s="108">
        <v>1500</v>
      </c>
      <c r="D849" s="108">
        <v>1136.95</v>
      </c>
      <c r="E849" s="108">
        <v>75.796666666666667</v>
      </c>
    </row>
    <row r="850" spans="1:5" x14ac:dyDescent="0.2">
      <c r="A850" s="97" t="s">
        <v>405</v>
      </c>
      <c r="B850" s="97" t="s">
        <v>1702</v>
      </c>
      <c r="C850" s="108">
        <v>0</v>
      </c>
      <c r="D850" s="108">
        <v>1136.95</v>
      </c>
      <c r="E850" s="108">
        <v>0</v>
      </c>
    </row>
    <row r="851" spans="1:5" x14ac:dyDescent="0.2">
      <c r="A851" s="97" t="s">
        <v>423</v>
      </c>
      <c r="B851" s="97" t="s">
        <v>1097</v>
      </c>
      <c r="C851" s="108">
        <v>0</v>
      </c>
      <c r="D851" s="108">
        <v>0</v>
      </c>
      <c r="E851" s="108">
        <v>0</v>
      </c>
    </row>
    <row r="852" spans="1:5" x14ac:dyDescent="0.2">
      <c r="A852" s="97" t="s">
        <v>425</v>
      </c>
      <c r="B852" s="97" t="s">
        <v>1097</v>
      </c>
      <c r="C852" s="108">
        <v>0</v>
      </c>
      <c r="D852" s="108">
        <v>0</v>
      </c>
      <c r="E852" s="108">
        <v>0</v>
      </c>
    </row>
    <row r="853" spans="1:5" x14ac:dyDescent="0.2">
      <c r="A853" s="97" t="s">
        <v>426</v>
      </c>
      <c r="B853" s="97" t="s">
        <v>1098</v>
      </c>
      <c r="C853" s="108">
        <v>1800</v>
      </c>
      <c r="D853" s="108">
        <v>0</v>
      </c>
      <c r="E853" s="108">
        <v>0</v>
      </c>
    </row>
    <row r="854" spans="1:5" x14ac:dyDescent="0.2">
      <c r="A854" s="97" t="s">
        <v>432</v>
      </c>
      <c r="B854" s="97" t="s">
        <v>1713</v>
      </c>
      <c r="C854" s="108">
        <v>0</v>
      </c>
      <c r="D854" s="108">
        <v>0</v>
      </c>
      <c r="E854" s="108">
        <v>0</v>
      </c>
    </row>
    <row r="855" spans="1:5" x14ac:dyDescent="0.2">
      <c r="A855" s="95" t="s">
        <v>1504</v>
      </c>
      <c r="B855" s="95" t="s">
        <v>1213</v>
      </c>
      <c r="C855" s="107">
        <v>11944</v>
      </c>
      <c r="D855" s="107">
        <v>7234.29</v>
      </c>
      <c r="E855" s="107">
        <v>60.568402545210986</v>
      </c>
    </row>
    <row r="856" spans="1:5" x14ac:dyDescent="0.2">
      <c r="A856" s="96" t="s">
        <v>1085</v>
      </c>
      <c r="B856" s="96" t="s">
        <v>1086</v>
      </c>
      <c r="C856" s="108">
        <v>11944</v>
      </c>
      <c r="D856" s="108">
        <v>7234.29</v>
      </c>
      <c r="E856" s="108">
        <v>60.568402545210986</v>
      </c>
    </row>
    <row r="857" spans="1:5" x14ac:dyDescent="0.2">
      <c r="A857" s="97" t="s">
        <v>1092</v>
      </c>
      <c r="B857" s="97" t="s">
        <v>1093</v>
      </c>
      <c r="C857" s="108">
        <v>11944</v>
      </c>
      <c r="D857" s="108">
        <v>7234.29</v>
      </c>
      <c r="E857" s="108">
        <v>60.568402545210986</v>
      </c>
    </row>
    <row r="858" spans="1:5" x14ac:dyDescent="0.2">
      <c r="A858" s="97" t="s">
        <v>423</v>
      </c>
      <c r="B858" s="97" t="s">
        <v>1097</v>
      </c>
      <c r="C858" s="108">
        <v>11944</v>
      </c>
      <c r="D858" s="108">
        <v>7234.29</v>
      </c>
      <c r="E858" s="108">
        <v>60.568402545210986</v>
      </c>
    </row>
    <row r="859" spans="1:5" x14ac:dyDescent="0.2">
      <c r="A859" s="97" t="s">
        <v>425</v>
      </c>
      <c r="B859" s="97" t="s">
        <v>1097</v>
      </c>
      <c r="C859" s="108">
        <v>0</v>
      </c>
      <c r="D859" s="108">
        <v>7234.29</v>
      </c>
      <c r="E859" s="108">
        <v>0</v>
      </c>
    </row>
    <row r="860" spans="1:5" ht="24" x14ac:dyDescent="0.2">
      <c r="A860" s="93" t="s">
        <v>1488</v>
      </c>
      <c r="B860" s="93" t="s">
        <v>1200</v>
      </c>
      <c r="C860" s="105">
        <v>7000</v>
      </c>
      <c r="D860" s="105">
        <v>0</v>
      </c>
      <c r="E860" s="105">
        <v>0</v>
      </c>
    </row>
    <row r="861" spans="1:5" x14ac:dyDescent="0.2">
      <c r="A861" s="94" t="s">
        <v>1486</v>
      </c>
      <c r="B861" s="94" t="s">
        <v>1198</v>
      </c>
      <c r="C861" s="106">
        <v>2000</v>
      </c>
      <c r="D861" s="106">
        <v>0</v>
      </c>
      <c r="E861" s="106">
        <v>0</v>
      </c>
    </row>
    <row r="862" spans="1:5" x14ac:dyDescent="0.2">
      <c r="A862" s="95" t="s">
        <v>1487</v>
      </c>
      <c r="B862" s="95" t="s">
        <v>1199</v>
      </c>
      <c r="C862" s="107">
        <v>2000</v>
      </c>
      <c r="D862" s="107">
        <v>0</v>
      </c>
      <c r="E862" s="107">
        <v>0</v>
      </c>
    </row>
    <row r="863" spans="1:5" x14ac:dyDescent="0.2">
      <c r="A863" s="96" t="s">
        <v>1113</v>
      </c>
      <c r="B863" s="96" t="s">
        <v>1114</v>
      </c>
      <c r="C863" s="108">
        <v>2000</v>
      </c>
      <c r="D863" s="108">
        <v>0</v>
      </c>
      <c r="E863" s="108">
        <v>0</v>
      </c>
    </row>
    <row r="864" spans="1:5" x14ac:dyDescent="0.2">
      <c r="A864" s="97" t="s">
        <v>1115</v>
      </c>
      <c r="B864" s="97" t="s">
        <v>1116</v>
      </c>
      <c r="C864" s="108">
        <v>2000</v>
      </c>
      <c r="D864" s="108">
        <v>0</v>
      </c>
      <c r="E864" s="108">
        <v>0</v>
      </c>
    </row>
    <row r="865" spans="1:5" x14ac:dyDescent="0.2">
      <c r="A865" s="97" t="s">
        <v>461</v>
      </c>
      <c r="B865" s="97" t="s">
        <v>1117</v>
      </c>
      <c r="C865" s="108">
        <v>2000</v>
      </c>
      <c r="D865" s="108">
        <v>0</v>
      </c>
      <c r="E865" s="108">
        <v>0</v>
      </c>
    </row>
    <row r="866" spans="1:5" x14ac:dyDescent="0.2">
      <c r="A866" s="97" t="s">
        <v>463</v>
      </c>
      <c r="B866" s="97" t="s">
        <v>1721</v>
      </c>
      <c r="C866" s="108">
        <v>0</v>
      </c>
      <c r="D866" s="108">
        <v>0</v>
      </c>
      <c r="E866" s="108">
        <v>0</v>
      </c>
    </row>
    <row r="867" spans="1:5" x14ac:dyDescent="0.2">
      <c r="A867" s="94" t="s">
        <v>1490</v>
      </c>
      <c r="B867" s="94" t="s">
        <v>1166</v>
      </c>
      <c r="C867" s="106">
        <v>5000</v>
      </c>
      <c r="D867" s="106">
        <v>0</v>
      </c>
      <c r="E867" s="106">
        <v>0</v>
      </c>
    </row>
    <row r="868" spans="1:5" x14ac:dyDescent="0.2">
      <c r="A868" s="95" t="s">
        <v>1491</v>
      </c>
      <c r="B868" s="95" t="s">
        <v>1202</v>
      </c>
      <c r="C868" s="107">
        <v>5000</v>
      </c>
      <c r="D868" s="107">
        <v>0</v>
      </c>
      <c r="E868" s="107">
        <v>0</v>
      </c>
    </row>
    <row r="869" spans="1:5" x14ac:dyDescent="0.2">
      <c r="A869" s="96" t="s">
        <v>1113</v>
      </c>
      <c r="B869" s="96" t="s">
        <v>1114</v>
      </c>
      <c r="C869" s="108">
        <v>5000</v>
      </c>
      <c r="D869" s="108">
        <v>0</v>
      </c>
      <c r="E869" s="108">
        <v>0</v>
      </c>
    </row>
    <row r="870" spans="1:5" x14ac:dyDescent="0.2">
      <c r="A870" s="97" t="s">
        <v>1115</v>
      </c>
      <c r="B870" s="97" t="s">
        <v>1116</v>
      </c>
      <c r="C870" s="108">
        <v>5000</v>
      </c>
      <c r="D870" s="108">
        <v>0</v>
      </c>
      <c r="E870" s="108">
        <v>0</v>
      </c>
    </row>
    <row r="871" spans="1:5" x14ac:dyDescent="0.2">
      <c r="A871" s="97" t="s">
        <v>461</v>
      </c>
      <c r="B871" s="97" t="s">
        <v>1117</v>
      </c>
      <c r="C871" s="108">
        <v>5000</v>
      </c>
      <c r="D871" s="108">
        <v>0</v>
      </c>
      <c r="E871" s="108">
        <v>0</v>
      </c>
    </row>
    <row r="872" spans="1:5" x14ac:dyDescent="0.2">
      <c r="A872" s="97" t="s">
        <v>463</v>
      </c>
      <c r="B872" s="97" t="s">
        <v>1721</v>
      </c>
      <c r="C872" s="108">
        <v>0</v>
      </c>
      <c r="D872" s="108">
        <v>0</v>
      </c>
      <c r="E872" s="108">
        <v>0</v>
      </c>
    </row>
    <row r="873" spans="1:5" x14ac:dyDescent="0.2">
      <c r="A873" s="92" t="s">
        <v>1505</v>
      </c>
      <c r="B873" s="92" t="s">
        <v>1214</v>
      </c>
      <c r="C873" s="104">
        <v>410300</v>
      </c>
      <c r="D873" s="104">
        <v>217909.79</v>
      </c>
      <c r="E873" s="104">
        <v>53.109868388983671</v>
      </c>
    </row>
    <row r="874" spans="1:5" ht="24" x14ac:dyDescent="0.2">
      <c r="A874" s="93" t="s">
        <v>1415</v>
      </c>
      <c r="B874" s="93" t="s">
        <v>1215</v>
      </c>
      <c r="C874" s="105">
        <v>350000</v>
      </c>
      <c r="D874" s="105">
        <v>205409.79</v>
      </c>
      <c r="E874" s="105">
        <v>58.688511428571431</v>
      </c>
    </row>
    <row r="875" spans="1:5" x14ac:dyDescent="0.2">
      <c r="A875" s="94" t="s">
        <v>1409</v>
      </c>
      <c r="B875" s="94" t="s">
        <v>1084</v>
      </c>
      <c r="C875" s="106">
        <v>90000</v>
      </c>
      <c r="D875" s="106">
        <v>89966.95</v>
      </c>
      <c r="E875" s="106">
        <v>99.963277777777776</v>
      </c>
    </row>
    <row r="876" spans="1:5" x14ac:dyDescent="0.2">
      <c r="A876" s="95" t="s">
        <v>1410</v>
      </c>
      <c r="B876" s="95" t="s">
        <v>1084</v>
      </c>
      <c r="C876" s="107">
        <v>90000</v>
      </c>
      <c r="D876" s="107">
        <v>89966.95</v>
      </c>
      <c r="E876" s="107">
        <v>99.963277777777776</v>
      </c>
    </row>
    <row r="877" spans="1:5" x14ac:dyDescent="0.2">
      <c r="A877" s="96" t="s">
        <v>1113</v>
      </c>
      <c r="B877" s="96" t="s">
        <v>1114</v>
      </c>
      <c r="C877" s="108">
        <v>90000</v>
      </c>
      <c r="D877" s="108">
        <v>89966.95</v>
      </c>
      <c r="E877" s="108">
        <v>99.963277777777776</v>
      </c>
    </row>
    <row r="878" spans="1:5" x14ac:dyDescent="0.2">
      <c r="A878" s="97" t="s">
        <v>1115</v>
      </c>
      <c r="B878" s="97" t="s">
        <v>1116</v>
      </c>
      <c r="C878" s="108">
        <v>90000</v>
      </c>
      <c r="D878" s="108">
        <v>89966.95</v>
      </c>
      <c r="E878" s="108">
        <v>99.963277777777776</v>
      </c>
    </row>
    <row r="879" spans="1:5" x14ac:dyDescent="0.2">
      <c r="A879" s="97" t="s">
        <v>655</v>
      </c>
      <c r="B879" s="97" t="s">
        <v>656</v>
      </c>
      <c r="C879" s="108">
        <v>90000</v>
      </c>
      <c r="D879" s="108">
        <v>89966.95</v>
      </c>
      <c r="E879" s="108">
        <v>99.963277777777776</v>
      </c>
    </row>
    <row r="880" spans="1:5" x14ac:dyDescent="0.2">
      <c r="A880" s="97" t="s">
        <v>677</v>
      </c>
      <c r="B880" s="97" t="s">
        <v>1734</v>
      </c>
      <c r="C880" s="108">
        <v>0</v>
      </c>
      <c r="D880" s="108">
        <v>89966.95</v>
      </c>
      <c r="E880" s="108">
        <v>0</v>
      </c>
    </row>
    <row r="881" spans="1:5" x14ac:dyDescent="0.2">
      <c r="A881" s="94" t="s">
        <v>1411</v>
      </c>
      <c r="B881" s="94" t="s">
        <v>1105</v>
      </c>
      <c r="C881" s="106">
        <v>260000</v>
      </c>
      <c r="D881" s="106">
        <v>115442.84</v>
      </c>
      <c r="E881" s="106">
        <v>44.401092307692309</v>
      </c>
    </row>
    <row r="882" spans="1:5" x14ac:dyDescent="0.2">
      <c r="A882" s="95" t="s">
        <v>1489</v>
      </c>
      <c r="B882" s="95" t="s">
        <v>1201</v>
      </c>
      <c r="C882" s="107">
        <v>260000</v>
      </c>
      <c r="D882" s="107">
        <v>115442.84</v>
      </c>
      <c r="E882" s="107">
        <v>44.401092307692309</v>
      </c>
    </row>
    <row r="883" spans="1:5" x14ac:dyDescent="0.2">
      <c r="A883" s="96" t="s">
        <v>1113</v>
      </c>
      <c r="B883" s="96" t="s">
        <v>1114</v>
      </c>
      <c r="C883" s="108">
        <v>260000</v>
      </c>
      <c r="D883" s="108">
        <v>115442.84</v>
      </c>
      <c r="E883" s="108">
        <v>44.401092307692309</v>
      </c>
    </row>
    <row r="884" spans="1:5" x14ac:dyDescent="0.2">
      <c r="A884" s="97" t="s">
        <v>1115</v>
      </c>
      <c r="B884" s="97" t="s">
        <v>1116</v>
      </c>
      <c r="C884" s="108">
        <v>260000</v>
      </c>
      <c r="D884" s="108">
        <v>115442.84</v>
      </c>
      <c r="E884" s="108">
        <v>44.401092307692309</v>
      </c>
    </row>
    <row r="885" spans="1:5" x14ac:dyDescent="0.2">
      <c r="A885" s="97" t="s">
        <v>655</v>
      </c>
      <c r="B885" s="97" t="s">
        <v>656</v>
      </c>
      <c r="C885" s="108">
        <v>260000</v>
      </c>
      <c r="D885" s="108">
        <v>115442.84</v>
      </c>
      <c r="E885" s="108">
        <v>44.401092307692309</v>
      </c>
    </row>
    <row r="886" spans="1:5" x14ac:dyDescent="0.2">
      <c r="A886" s="97" t="s">
        <v>677</v>
      </c>
      <c r="B886" s="97" t="s">
        <v>1734</v>
      </c>
      <c r="C886" s="108">
        <v>0</v>
      </c>
      <c r="D886" s="108">
        <v>115442.84</v>
      </c>
      <c r="E886" s="108">
        <v>0</v>
      </c>
    </row>
    <row r="887" spans="1:5" ht="24" x14ac:dyDescent="0.2">
      <c r="A887" s="93" t="s">
        <v>1418</v>
      </c>
      <c r="B887" s="93" t="s">
        <v>1216</v>
      </c>
      <c r="C887" s="105">
        <v>13000</v>
      </c>
      <c r="D887" s="105">
        <v>0</v>
      </c>
      <c r="E887" s="105">
        <v>0</v>
      </c>
    </row>
    <row r="888" spans="1:5" x14ac:dyDescent="0.2">
      <c r="A888" s="94" t="s">
        <v>1486</v>
      </c>
      <c r="B888" s="94" t="s">
        <v>1198</v>
      </c>
      <c r="C888" s="106">
        <v>13000</v>
      </c>
      <c r="D888" s="106">
        <v>0</v>
      </c>
      <c r="E888" s="106">
        <v>0</v>
      </c>
    </row>
    <row r="889" spans="1:5" x14ac:dyDescent="0.2">
      <c r="A889" s="95" t="s">
        <v>1487</v>
      </c>
      <c r="B889" s="95" t="s">
        <v>1199</v>
      </c>
      <c r="C889" s="107">
        <v>13000</v>
      </c>
      <c r="D889" s="107">
        <v>0</v>
      </c>
      <c r="E889" s="107">
        <v>0</v>
      </c>
    </row>
    <row r="890" spans="1:5" x14ac:dyDescent="0.2">
      <c r="A890" s="96" t="s">
        <v>1085</v>
      </c>
      <c r="B890" s="96" t="s">
        <v>1086</v>
      </c>
      <c r="C890" s="108">
        <v>13000</v>
      </c>
      <c r="D890" s="108">
        <v>0</v>
      </c>
      <c r="E890" s="108">
        <v>0</v>
      </c>
    </row>
    <row r="891" spans="1:5" x14ac:dyDescent="0.2">
      <c r="A891" s="97" t="s">
        <v>1092</v>
      </c>
      <c r="B891" s="97" t="s">
        <v>1093</v>
      </c>
      <c r="C891" s="108">
        <v>13000</v>
      </c>
      <c r="D891" s="108">
        <v>0</v>
      </c>
      <c r="E891" s="108">
        <v>0</v>
      </c>
    </row>
    <row r="892" spans="1:5" x14ac:dyDescent="0.2">
      <c r="A892" s="97" t="s">
        <v>403</v>
      </c>
      <c r="B892" s="97" t="s">
        <v>1096</v>
      </c>
      <c r="C892" s="108">
        <v>10000</v>
      </c>
      <c r="D892" s="108">
        <v>0</v>
      </c>
      <c r="E892" s="108">
        <v>0</v>
      </c>
    </row>
    <row r="893" spans="1:5" x14ac:dyDescent="0.2">
      <c r="A893" s="97" t="s">
        <v>417</v>
      </c>
      <c r="B893" s="97" t="s">
        <v>1708</v>
      </c>
      <c r="C893" s="108">
        <v>0</v>
      </c>
      <c r="D893" s="108">
        <v>0</v>
      </c>
      <c r="E893" s="108">
        <v>0</v>
      </c>
    </row>
    <row r="894" spans="1:5" x14ac:dyDescent="0.2">
      <c r="A894" s="97" t="s">
        <v>423</v>
      </c>
      <c r="B894" s="97" t="s">
        <v>1097</v>
      </c>
      <c r="C894" s="108">
        <v>0</v>
      </c>
      <c r="D894" s="108">
        <v>0</v>
      </c>
      <c r="E894" s="108">
        <v>0</v>
      </c>
    </row>
    <row r="895" spans="1:5" x14ac:dyDescent="0.2">
      <c r="A895" s="97" t="s">
        <v>425</v>
      </c>
      <c r="B895" s="97" t="s">
        <v>1097</v>
      </c>
      <c r="C895" s="108">
        <v>0</v>
      </c>
      <c r="D895" s="108">
        <v>0</v>
      </c>
      <c r="E895" s="108">
        <v>0</v>
      </c>
    </row>
    <row r="896" spans="1:5" x14ac:dyDescent="0.2">
      <c r="A896" s="97" t="s">
        <v>426</v>
      </c>
      <c r="B896" s="97" t="s">
        <v>1098</v>
      </c>
      <c r="C896" s="108">
        <v>3000</v>
      </c>
      <c r="D896" s="108">
        <v>0</v>
      </c>
      <c r="E896" s="108">
        <v>0</v>
      </c>
    </row>
    <row r="897" spans="1:5" x14ac:dyDescent="0.2">
      <c r="A897" s="97" t="s">
        <v>432</v>
      </c>
      <c r="B897" s="97" t="s">
        <v>1713</v>
      </c>
      <c r="C897" s="108">
        <v>0</v>
      </c>
      <c r="D897" s="108">
        <v>0</v>
      </c>
      <c r="E897" s="108">
        <v>0</v>
      </c>
    </row>
    <row r="898" spans="1:5" ht="24" x14ac:dyDescent="0.2">
      <c r="A898" s="93" t="s">
        <v>1506</v>
      </c>
      <c r="B898" s="93" t="s">
        <v>1217</v>
      </c>
      <c r="C898" s="105">
        <v>0</v>
      </c>
      <c r="D898" s="105">
        <v>0</v>
      </c>
      <c r="E898" s="105">
        <v>0</v>
      </c>
    </row>
    <row r="899" spans="1:5" x14ac:dyDescent="0.2">
      <c r="A899" s="94" t="s">
        <v>1486</v>
      </c>
      <c r="B899" s="94" t="s">
        <v>1198</v>
      </c>
      <c r="C899" s="106">
        <v>0</v>
      </c>
      <c r="D899" s="106">
        <v>0</v>
      </c>
      <c r="E899" s="106">
        <v>0</v>
      </c>
    </row>
    <row r="900" spans="1:5" x14ac:dyDescent="0.2">
      <c r="A900" s="95" t="s">
        <v>1487</v>
      </c>
      <c r="B900" s="95" t="s">
        <v>1199</v>
      </c>
      <c r="C900" s="107">
        <v>0</v>
      </c>
      <c r="D900" s="107">
        <v>0</v>
      </c>
      <c r="E900" s="107">
        <v>0</v>
      </c>
    </row>
    <row r="901" spans="1:5" x14ac:dyDescent="0.2">
      <c r="A901" s="96" t="s">
        <v>1085</v>
      </c>
      <c r="B901" s="96" t="s">
        <v>1086</v>
      </c>
      <c r="C901" s="108">
        <v>0</v>
      </c>
      <c r="D901" s="108">
        <v>0</v>
      </c>
      <c r="E901" s="108">
        <v>0</v>
      </c>
    </row>
    <row r="902" spans="1:5" x14ac:dyDescent="0.2">
      <c r="A902" s="97" t="s">
        <v>1092</v>
      </c>
      <c r="B902" s="97" t="s">
        <v>1093</v>
      </c>
      <c r="C902" s="108">
        <v>0</v>
      </c>
      <c r="D902" s="108">
        <v>0</v>
      </c>
      <c r="E902" s="108">
        <v>0</v>
      </c>
    </row>
    <row r="903" spans="1:5" x14ac:dyDescent="0.2">
      <c r="A903" s="97" t="s">
        <v>403</v>
      </c>
      <c r="B903" s="97" t="s">
        <v>1096</v>
      </c>
      <c r="C903" s="108">
        <v>0</v>
      </c>
      <c r="D903" s="108">
        <v>0</v>
      </c>
      <c r="E903" s="108">
        <v>0</v>
      </c>
    </row>
    <row r="904" spans="1:5" x14ac:dyDescent="0.2">
      <c r="A904" s="97" t="s">
        <v>413</v>
      </c>
      <c r="B904" s="97" t="s">
        <v>1706</v>
      </c>
      <c r="C904" s="108">
        <v>0</v>
      </c>
      <c r="D904" s="108">
        <v>0</v>
      </c>
      <c r="E904" s="108">
        <v>0</v>
      </c>
    </row>
    <row r="905" spans="1:5" x14ac:dyDescent="0.2">
      <c r="A905" s="97" t="s">
        <v>417</v>
      </c>
      <c r="B905" s="97" t="s">
        <v>1708</v>
      </c>
      <c r="C905" s="108">
        <v>0</v>
      </c>
      <c r="D905" s="108">
        <v>0</v>
      </c>
      <c r="E905" s="108">
        <v>0</v>
      </c>
    </row>
    <row r="906" spans="1:5" x14ac:dyDescent="0.2">
      <c r="A906" s="97" t="s">
        <v>421</v>
      </c>
      <c r="B906" s="97" t="s">
        <v>1710</v>
      </c>
      <c r="C906" s="108">
        <v>0</v>
      </c>
      <c r="D906" s="108">
        <v>0</v>
      </c>
      <c r="E906" s="108">
        <v>0</v>
      </c>
    </row>
    <row r="907" spans="1:5" x14ac:dyDescent="0.2">
      <c r="A907" s="97" t="s">
        <v>423</v>
      </c>
      <c r="B907" s="97" t="s">
        <v>1097</v>
      </c>
      <c r="C907" s="108">
        <v>0</v>
      </c>
      <c r="D907" s="108">
        <v>0</v>
      </c>
      <c r="E907" s="108">
        <v>0</v>
      </c>
    </row>
    <row r="908" spans="1:5" x14ac:dyDescent="0.2">
      <c r="A908" s="97" t="s">
        <v>425</v>
      </c>
      <c r="B908" s="97" t="s">
        <v>1097</v>
      </c>
      <c r="C908" s="108">
        <v>0</v>
      </c>
      <c r="D908" s="108">
        <v>0</v>
      </c>
      <c r="E908" s="108">
        <v>0</v>
      </c>
    </row>
    <row r="909" spans="1:5" x14ac:dyDescent="0.2">
      <c r="A909" s="97" t="s">
        <v>426</v>
      </c>
      <c r="B909" s="97" t="s">
        <v>1098</v>
      </c>
      <c r="C909" s="108">
        <v>0</v>
      </c>
      <c r="D909" s="108">
        <v>0</v>
      </c>
      <c r="E909" s="108">
        <v>0</v>
      </c>
    </row>
    <row r="910" spans="1:5" x14ac:dyDescent="0.2">
      <c r="A910" s="97" t="s">
        <v>432</v>
      </c>
      <c r="B910" s="97" t="s">
        <v>1713</v>
      </c>
      <c r="C910" s="108">
        <v>0</v>
      </c>
      <c r="D910" s="108">
        <v>0</v>
      </c>
      <c r="E910" s="108">
        <v>0</v>
      </c>
    </row>
    <row r="911" spans="1:5" x14ac:dyDescent="0.2">
      <c r="A911" s="97" t="s">
        <v>438</v>
      </c>
      <c r="B911" s="97" t="s">
        <v>1098</v>
      </c>
      <c r="C911" s="108">
        <v>0</v>
      </c>
      <c r="D911" s="108">
        <v>0</v>
      </c>
      <c r="E911" s="108">
        <v>0</v>
      </c>
    </row>
    <row r="912" spans="1:5" ht="24" x14ac:dyDescent="0.2">
      <c r="A912" s="93" t="s">
        <v>1507</v>
      </c>
      <c r="B912" s="93" t="s">
        <v>1218</v>
      </c>
      <c r="C912" s="105">
        <v>4000</v>
      </c>
      <c r="D912" s="105">
        <v>0</v>
      </c>
      <c r="E912" s="105">
        <v>0</v>
      </c>
    </row>
    <row r="913" spans="1:5" x14ac:dyDescent="0.2">
      <c r="A913" s="94" t="s">
        <v>1486</v>
      </c>
      <c r="B913" s="94" t="s">
        <v>1198</v>
      </c>
      <c r="C913" s="106">
        <v>4000</v>
      </c>
      <c r="D913" s="106">
        <v>0</v>
      </c>
      <c r="E913" s="106">
        <v>0</v>
      </c>
    </row>
    <row r="914" spans="1:5" x14ac:dyDescent="0.2">
      <c r="A914" s="95" t="s">
        <v>1487</v>
      </c>
      <c r="B914" s="95" t="s">
        <v>1199</v>
      </c>
      <c r="C914" s="107">
        <v>4000</v>
      </c>
      <c r="D914" s="107">
        <v>0</v>
      </c>
      <c r="E914" s="107">
        <v>0</v>
      </c>
    </row>
    <row r="915" spans="1:5" x14ac:dyDescent="0.2">
      <c r="A915" s="96" t="s">
        <v>1085</v>
      </c>
      <c r="B915" s="96" t="s">
        <v>1086</v>
      </c>
      <c r="C915" s="108">
        <v>4000</v>
      </c>
      <c r="D915" s="108">
        <v>0</v>
      </c>
      <c r="E915" s="108">
        <v>0</v>
      </c>
    </row>
    <row r="916" spans="1:5" x14ac:dyDescent="0.2">
      <c r="A916" s="97" t="s">
        <v>1092</v>
      </c>
      <c r="B916" s="97" t="s">
        <v>1093</v>
      </c>
      <c r="C916" s="108">
        <v>4000</v>
      </c>
      <c r="D916" s="108">
        <v>0</v>
      </c>
      <c r="E916" s="108">
        <v>0</v>
      </c>
    </row>
    <row r="917" spans="1:5" x14ac:dyDescent="0.2">
      <c r="A917" s="97" t="s">
        <v>391</v>
      </c>
      <c r="B917" s="97" t="s">
        <v>1095</v>
      </c>
      <c r="C917" s="108">
        <v>500</v>
      </c>
      <c r="D917" s="108">
        <v>0</v>
      </c>
      <c r="E917" s="108">
        <v>0</v>
      </c>
    </row>
    <row r="918" spans="1:5" x14ac:dyDescent="0.2">
      <c r="A918" s="97" t="s">
        <v>393</v>
      </c>
      <c r="B918" s="97" t="s">
        <v>1697</v>
      </c>
      <c r="C918" s="108">
        <v>0</v>
      </c>
      <c r="D918" s="108">
        <v>0</v>
      </c>
      <c r="E918" s="108">
        <v>0</v>
      </c>
    </row>
    <row r="919" spans="1:5" x14ac:dyDescent="0.2">
      <c r="A919" s="97" t="s">
        <v>403</v>
      </c>
      <c r="B919" s="97" t="s">
        <v>1096</v>
      </c>
      <c r="C919" s="108">
        <v>3500</v>
      </c>
      <c r="D919" s="108">
        <v>0</v>
      </c>
      <c r="E919" s="108">
        <v>0</v>
      </c>
    </row>
    <row r="920" spans="1:5" x14ac:dyDescent="0.2">
      <c r="A920" s="97" t="s">
        <v>409</v>
      </c>
      <c r="B920" s="97" t="s">
        <v>1704</v>
      </c>
      <c r="C920" s="108">
        <v>0</v>
      </c>
      <c r="D920" s="108">
        <v>0</v>
      </c>
      <c r="E920" s="108">
        <v>0</v>
      </c>
    </row>
    <row r="921" spans="1:5" x14ac:dyDescent="0.2">
      <c r="A921" s="97" t="s">
        <v>417</v>
      </c>
      <c r="B921" s="97" t="s">
        <v>1708</v>
      </c>
      <c r="C921" s="108">
        <v>0</v>
      </c>
      <c r="D921" s="108">
        <v>0</v>
      </c>
      <c r="E921" s="108">
        <v>0</v>
      </c>
    </row>
    <row r="922" spans="1:5" ht="24" x14ac:dyDescent="0.2">
      <c r="A922" s="93" t="s">
        <v>1508</v>
      </c>
      <c r="B922" s="93" t="s">
        <v>1219</v>
      </c>
      <c r="C922" s="105">
        <v>3500</v>
      </c>
      <c r="D922" s="105">
        <v>0</v>
      </c>
      <c r="E922" s="105">
        <v>0</v>
      </c>
    </row>
    <row r="923" spans="1:5" x14ac:dyDescent="0.2">
      <c r="A923" s="94" t="s">
        <v>1490</v>
      </c>
      <c r="B923" s="94" t="s">
        <v>1166</v>
      </c>
      <c r="C923" s="106">
        <v>3500</v>
      </c>
      <c r="D923" s="106">
        <v>0</v>
      </c>
      <c r="E923" s="106">
        <v>0</v>
      </c>
    </row>
    <row r="924" spans="1:5" x14ac:dyDescent="0.2">
      <c r="A924" s="95" t="s">
        <v>1491</v>
      </c>
      <c r="B924" s="95" t="s">
        <v>1202</v>
      </c>
      <c r="C924" s="107">
        <v>3500</v>
      </c>
      <c r="D924" s="107">
        <v>0</v>
      </c>
      <c r="E924" s="107">
        <v>0</v>
      </c>
    </row>
    <row r="925" spans="1:5" x14ac:dyDescent="0.2">
      <c r="A925" s="96" t="s">
        <v>1085</v>
      </c>
      <c r="B925" s="96" t="s">
        <v>1086</v>
      </c>
      <c r="C925" s="108">
        <v>3500</v>
      </c>
      <c r="D925" s="108">
        <v>0</v>
      </c>
      <c r="E925" s="108">
        <v>0</v>
      </c>
    </row>
    <row r="926" spans="1:5" x14ac:dyDescent="0.2">
      <c r="A926" s="97" t="s">
        <v>1092</v>
      </c>
      <c r="B926" s="97" t="s">
        <v>1093</v>
      </c>
      <c r="C926" s="108">
        <v>3500</v>
      </c>
      <c r="D926" s="108">
        <v>0</v>
      </c>
      <c r="E926" s="108">
        <v>0</v>
      </c>
    </row>
    <row r="927" spans="1:5" x14ac:dyDescent="0.2">
      <c r="A927" s="97" t="s">
        <v>403</v>
      </c>
      <c r="B927" s="97" t="s">
        <v>1096</v>
      </c>
      <c r="C927" s="108">
        <v>3500</v>
      </c>
      <c r="D927" s="108">
        <v>0</v>
      </c>
      <c r="E927" s="108">
        <v>0</v>
      </c>
    </row>
    <row r="928" spans="1:5" x14ac:dyDescent="0.2">
      <c r="A928" s="97" t="s">
        <v>409</v>
      </c>
      <c r="B928" s="97" t="s">
        <v>1704</v>
      </c>
      <c r="C928" s="108">
        <v>0</v>
      </c>
      <c r="D928" s="108">
        <v>0</v>
      </c>
      <c r="E928" s="108">
        <v>0</v>
      </c>
    </row>
    <row r="929" spans="1:5" x14ac:dyDescent="0.2">
      <c r="A929" s="97" t="s">
        <v>417</v>
      </c>
      <c r="B929" s="97" t="s">
        <v>1708</v>
      </c>
      <c r="C929" s="108">
        <v>0</v>
      </c>
      <c r="D929" s="108">
        <v>0</v>
      </c>
      <c r="E929" s="108">
        <v>0</v>
      </c>
    </row>
    <row r="930" spans="1:5" x14ac:dyDescent="0.2">
      <c r="A930" s="97" t="s">
        <v>419</v>
      </c>
      <c r="B930" s="97" t="s">
        <v>1709</v>
      </c>
      <c r="C930" s="108">
        <v>0</v>
      </c>
      <c r="D930" s="108">
        <v>0</v>
      </c>
      <c r="E930" s="108">
        <v>0</v>
      </c>
    </row>
    <row r="931" spans="1:5" x14ac:dyDescent="0.2">
      <c r="A931" s="97" t="s">
        <v>421</v>
      </c>
      <c r="B931" s="97" t="s">
        <v>1710</v>
      </c>
      <c r="C931" s="108">
        <v>0</v>
      </c>
      <c r="D931" s="108">
        <v>0</v>
      </c>
      <c r="E931" s="108">
        <v>0</v>
      </c>
    </row>
    <row r="932" spans="1:5" ht="24" x14ac:dyDescent="0.2">
      <c r="A932" s="93" t="s">
        <v>1509</v>
      </c>
      <c r="B932" s="93" t="s">
        <v>1220</v>
      </c>
      <c r="C932" s="105">
        <v>3000</v>
      </c>
      <c r="D932" s="105">
        <v>0</v>
      </c>
      <c r="E932" s="105">
        <v>0</v>
      </c>
    </row>
    <row r="933" spans="1:5" x14ac:dyDescent="0.2">
      <c r="A933" s="94" t="s">
        <v>1486</v>
      </c>
      <c r="B933" s="94" t="s">
        <v>1198</v>
      </c>
      <c r="C933" s="106">
        <v>3000</v>
      </c>
      <c r="D933" s="106">
        <v>0</v>
      </c>
      <c r="E933" s="106">
        <v>0</v>
      </c>
    </row>
    <row r="934" spans="1:5" x14ac:dyDescent="0.2">
      <c r="A934" s="95" t="s">
        <v>1487</v>
      </c>
      <c r="B934" s="95" t="s">
        <v>1199</v>
      </c>
      <c r="C934" s="107">
        <v>3000</v>
      </c>
      <c r="D934" s="107">
        <v>0</v>
      </c>
      <c r="E934" s="107">
        <v>0</v>
      </c>
    </row>
    <row r="935" spans="1:5" x14ac:dyDescent="0.2">
      <c r="A935" s="96" t="s">
        <v>1085</v>
      </c>
      <c r="B935" s="96" t="s">
        <v>1086</v>
      </c>
      <c r="C935" s="108">
        <v>3000</v>
      </c>
      <c r="D935" s="108">
        <v>0</v>
      </c>
      <c r="E935" s="108">
        <v>0</v>
      </c>
    </row>
    <row r="936" spans="1:5" x14ac:dyDescent="0.2">
      <c r="A936" s="97" t="s">
        <v>1092</v>
      </c>
      <c r="B936" s="97" t="s">
        <v>1093</v>
      </c>
      <c r="C936" s="108">
        <v>3000</v>
      </c>
      <c r="D936" s="108">
        <v>0</v>
      </c>
      <c r="E936" s="108">
        <v>0</v>
      </c>
    </row>
    <row r="937" spans="1:5" x14ac:dyDescent="0.2">
      <c r="A937" s="97" t="s">
        <v>423</v>
      </c>
      <c r="B937" s="97" t="s">
        <v>1097</v>
      </c>
      <c r="C937" s="108">
        <v>3000</v>
      </c>
      <c r="D937" s="108">
        <v>0</v>
      </c>
      <c r="E937" s="108">
        <v>0</v>
      </c>
    </row>
    <row r="938" spans="1:5" x14ac:dyDescent="0.2">
      <c r="A938" s="97" t="s">
        <v>425</v>
      </c>
      <c r="B938" s="97" t="s">
        <v>1097</v>
      </c>
      <c r="C938" s="108">
        <v>0</v>
      </c>
      <c r="D938" s="108">
        <v>0</v>
      </c>
      <c r="E938" s="108">
        <v>0</v>
      </c>
    </row>
    <row r="939" spans="1:5" ht="24" x14ac:dyDescent="0.2">
      <c r="A939" s="93" t="s">
        <v>1510</v>
      </c>
      <c r="B939" s="93" t="s">
        <v>1221</v>
      </c>
      <c r="C939" s="105">
        <v>11000</v>
      </c>
      <c r="D939" s="105">
        <v>0</v>
      </c>
      <c r="E939" s="105">
        <v>0</v>
      </c>
    </row>
    <row r="940" spans="1:5" x14ac:dyDescent="0.2">
      <c r="A940" s="94" t="s">
        <v>1486</v>
      </c>
      <c r="B940" s="94" t="s">
        <v>1198</v>
      </c>
      <c r="C940" s="106">
        <v>8000</v>
      </c>
      <c r="D940" s="106">
        <v>0</v>
      </c>
      <c r="E940" s="106">
        <v>0</v>
      </c>
    </row>
    <row r="941" spans="1:5" x14ac:dyDescent="0.2">
      <c r="A941" s="95" t="s">
        <v>1487</v>
      </c>
      <c r="B941" s="95" t="s">
        <v>1199</v>
      </c>
      <c r="C941" s="107">
        <v>8000</v>
      </c>
      <c r="D941" s="107">
        <v>0</v>
      </c>
      <c r="E941" s="107">
        <v>0</v>
      </c>
    </row>
    <row r="942" spans="1:5" x14ac:dyDescent="0.2">
      <c r="A942" s="96" t="s">
        <v>1085</v>
      </c>
      <c r="B942" s="96" t="s">
        <v>1086</v>
      </c>
      <c r="C942" s="108">
        <v>8000</v>
      </c>
      <c r="D942" s="108">
        <v>0</v>
      </c>
      <c r="E942" s="108">
        <v>0</v>
      </c>
    </row>
    <row r="943" spans="1:5" x14ac:dyDescent="0.2">
      <c r="A943" s="97" t="s">
        <v>1092</v>
      </c>
      <c r="B943" s="97" t="s">
        <v>1093</v>
      </c>
      <c r="C943" s="108">
        <v>8000</v>
      </c>
      <c r="D943" s="108">
        <v>0</v>
      </c>
      <c r="E943" s="108">
        <v>0</v>
      </c>
    </row>
    <row r="944" spans="1:5" x14ac:dyDescent="0.2">
      <c r="A944" s="97" t="s">
        <v>403</v>
      </c>
      <c r="B944" s="97" t="s">
        <v>1096</v>
      </c>
      <c r="C944" s="108">
        <v>7000</v>
      </c>
      <c r="D944" s="108">
        <v>0</v>
      </c>
      <c r="E944" s="108">
        <v>0</v>
      </c>
    </row>
    <row r="945" spans="1:5" x14ac:dyDescent="0.2">
      <c r="A945" s="97" t="s">
        <v>421</v>
      </c>
      <c r="B945" s="97" t="s">
        <v>1710</v>
      </c>
      <c r="C945" s="108">
        <v>0</v>
      </c>
      <c r="D945" s="108">
        <v>0</v>
      </c>
      <c r="E945" s="108">
        <v>0</v>
      </c>
    </row>
    <row r="946" spans="1:5" x14ac:dyDescent="0.2">
      <c r="A946" s="97" t="s">
        <v>426</v>
      </c>
      <c r="B946" s="97" t="s">
        <v>1098</v>
      </c>
      <c r="C946" s="108">
        <v>1000</v>
      </c>
      <c r="D946" s="108">
        <v>0</v>
      </c>
      <c r="E946" s="108">
        <v>0</v>
      </c>
    </row>
    <row r="947" spans="1:5" x14ac:dyDescent="0.2">
      <c r="A947" s="97" t="s">
        <v>438</v>
      </c>
      <c r="B947" s="97" t="s">
        <v>1098</v>
      </c>
      <c r="C947" s="108">
        <v>0</v>
      </c>
      <c r="D947" s="108">
        <v>0</v>
      </c>
      <c r="E947" s="108">
        <v>0</v>
      </c>
    </row>
    <row r="948" spans="1:5" x14ac:dyDescent="0.2">
      <c r="A948" s="94" t="s">
        <v>1411</v>
      </c>
      <c r="B948" s="94" t="s">
        <v>1105</v>
      </c>
      <c r="C948" s="106">
        <v>3000</v>
      </c>
      <c r="D948" s="106">
        <v>0</v>
      </c>
      <c r="E948" s="106">
        <v>0</v>
      </c>
    </row>
    <row r="949" spans="1:5" x14ac:dyDescent="0.2">
      <c r="A949" s="95" t="s">
        <v>1489</v>
      </c>
      <c r="B949" s="95" t="s">
        <v>1201</v>
      </c>
      <c r="C949" s="107">
        <v>3000</v>
      </c>
      <c r="D949" s="107">
        <v>0</v>
      </c>
      <c r="E949" s="107">
        <v>0</v>
      </c>
    </row>
    <row r="950" spans="1:5" x14ac:dyDescent="0.2">
      <c r="A950" s="96" t="s">
        <v>1085</v>
      </c>
      <c r="B950" s="96" t="s">
        <v>1086</v>
      </c>
      <c r="C950" s="108">
        <v>3000</v>
      </c>
      <c r="D950" s="108">
        <v>0</v>
      </c>
      <c r="E950" s="108">
        <v>0</v>
      </c>
    </row>
    <row r="951" spans="1:5" x14ac:dyDescent="0.2">
      <c r="A951" s="97" t="s">
        <v>1092</v>
      </c>
      <c r="B951" s="97" t="s">
        <v>1093</v>
      </c>
      <c r="C951" s="108">
        <v>3000</v>
      </c>
      <c r="D951" s="108">
        <v>0</v>
      </c>
      <c r="E951" s="108">
        <v>0</v>
      </c>
    </row>
    <row r="952" spans="1:5" x14ac:dyDescent="0.2">
      <c r="A952" s="97" t="s">
        <v>403</v>
      </c>
      <c r="B952" s="97" t="s">
        <v>1096</v>
      </c>
      <c r="C952" s="108">
        <v>3000</v>
      </c>
      <c r="D952" s="108">
        <v>0</v>
      </c>
      <c r="E952" s="108">
        <v>0</v>
      </c>
    </row>
    <row r="953" spans="1:5" x14ac:dyDescent="0.2">
      <c r="A953" s="97" t="s">
        <v>421</v>
      </c>
      <c r="B953" s="97" t="s">
        <v>1710</v>
      </c>
      <c r="C953" s="108">
        <v>0</v>
      </c>
      <c r="D953" s="108">
        <v>0</v>
      </c>
      <c r="E953" s="108">
        <v>0</v>
      </c>
    </row>
    <row r="954" spans="1:5" ht="24" x14ac:dyDescent="0.2">
      <c r="A954" s="93" t="s">
        <v>1511</v>
      </c>
      <c r="B954" s="93" t="s">
        <v>1222</v>
      </c>
      <c r="C954" s="105">
        <v>1000</v>
      </c>
      <c r="D954" s="105">
        <v>0</v>
      </c>
      <c r="E954" s="105">
        <v>0</v>
      </c>
    </row>
    <row r="955" spans="1:5" x14ac:dyDescent="0.2">
      <c r="A955" s="94" t="s">
        <v>1486</v>
      </c>
      <c r="B955" s="94" t="s">
        <v>1198</v>
      </c>
      <c r="C955" s="106">
        <v>1000</v>
      </c>
      <c r="D955" s="106">
        <v>0</v>
      </c>
      <c r="E955" s="106">
        <v>0</v>
      </c>
    </row>
    <row r="956" spans="1:5" x14ac:dyDescent="0.2">
      <c r="A956" s="95" t="s">
        <v>1487</v>
      </c>
      <c r="B956" s="95" t="s">
        <v>1199</v>
      </c>
      <c r="C956" s="107">
        <v>1000</v>
      </c>
      <c r="D956" s="107">
        <v>0</v>
      </c>
      <c r="E956" s="107">
        <v>0</v>
      </c>
    </row>
    <row r="957" spans="1:5" x14ac:dyDescent="0.2">
      <c r="A957" s="96" t="s">
        <v>1085</v>
      </c>
      <c r="B957" s="96" t="s">
        <v>1086</v>
      </c>
      <c r="C957" s="108">
        <v>1000</v>
      </c>
      <c r="D957" s="108">
        <v>0</v>
      </c>
      <c r="E957" s="108">
        <v>0</v>
      </c>
    </row>
    <row r="958" spans="1:5" x14ac:dyDescent="0.2">
      <c r="A958" s="97" t="s">
        <v>1092</v>
      </c>
      <c r="B958" s="97" t="s">
        <v>1093</v>
      </c>
      <c r="C958" s="108">
        <v>1000</v>
      </c>
      <c r="D958" s="108">
        <v>0</v>
      </c>
      <c r="E958" s="108">
        <v>0</v>
      </c>
    </row>
    <row r="959" spans="1:5" x14ac:dyDescent="0.2">
      <c r="A959" s="97" t="s">
        <v>403</v>
      </c>
      <c r="B959" s="97" t="s">
        <v>1096</v>
      </c>
      <c r="C959" s="108">
        <v>500</v>
      </c>
      <c r="D959" s="108">
        <v>0</v>
      </c>
      <c r="E959" s="108">
        <v>0</v>
      </c>
    </row>
    <row r="960" spans="1:5" x14ac:dyDescent="0.2">
      <c r="A960" s="97" t="s">
        <v>421</v>
      </c>
      <c r="B960" s="97" t="s">
        <v>1710</v>
      </c>
      <c r="C960" s="108">
        <v>0</v>
      </c>
      <c r="D960" s="108">
        <v>0</v>
      </c>
      <c r="E960" s="108">
        <v>0</v>
      </c>
    </row>
    <row r="961" spans="1:5" x14ac:dyDescent="0.2">
      <c r="A961" s="97" t="s">
        <v>426</v>
      </c>
      <c r="B961" s="97" t="s">
        <v>1098</v>
      </c>
      <c r="C961" s="108">
        <v>500</v>
      </c>
      <c r="D961" s="108">
        <v>0</v>
      </c>
      <c r="E961" s="108">
        <v>0</v>
      </c>
    </row>
    <row r="962" spans="1:5" x14ac:dyDescent="0.2">
      <c r="A962" s="97" t="s">
        <v>432</v>
      </c>
      <c r="B962" s="97" t="s">
        <v>1713</v>
      </c>
      <c r="C962" s="108">
        <v>0</v>
      </c>
      <c r="D962" s="108">
        <v>0</v>
      </c>
      <c r="E962" s="108">
        <v>0</v>
      </c>
    </row>
    <row r="963" spans="1:5" ht="24" x14ac:dyDescent="0.2">
      <c r="A963" s="93" t="s">
        <v>1512</v>
      </c>
      <c r="B963" s="93" t="s">
        <v>1223</v>
      </c>
      <c r="C963" s="105">
        <v>24800</v>
      </c>
      <c r="D963" s="105">
        <v>12500</v>
      </c>
      <c r="E963" s="105">
        <v>50.403225806451616</v>
      </c>
    </row>
    <row r="964" spans="1:5" x14ac:dyDescent="0.2">
      <c r="A964" s="94" t="s">
        <v>1409</v>
      </c>
      <c r="B964" s="94" t="s">
        <v>1084</v>
      </c>
      <c r="C964" s="106">
        <v>10000</v>
      </c>
      <c r="D964" s="106">
        <v>2500</v>
      </c>
      <c r="E964" s="106">
        <v>25</v>
      </c>
    </row>
    <row r="965" spans="1:5" x14ac:dyDescent="0.2">
      <c r="A965" s="95" t="s">
        <v>1410</v>
      </c>
      <c r="B965" s="95" t="s">
        <v>1084</v>
      </c>
      <c r="C965" s="107">
        <v>10000</v>
      </c>
      <c r="D965" s="107">
        <v>2500</v>
      </c>
      <c r="E965" s="107">
        <v>25</v>
      </c>
    </row>
    <row r="966" spans="1:5" x14ac:dyDescent="0.2">
      <c r="A966" s="96" t="s">
        <v>1085</v>
      </c>
      <c r="B966" s="96" t="s">
        <v>1086</v>
      </c>
      <c r="C966" s="108">
        <v>10000</v>
      </c>
      <c r="D966" s="108">
        <v>2500</v>
      </c>
      <c r="E966" s="108">
        <v>25</v>
      </c>
    </row>
    <row r="967" spans="1:5" x14ac:dyDescent="0.2">
      <c r="A967" s="97" t="s">
        <v>1092</v>
      </c>
      <c r="B967" s="97" t="s">
        <v>1093</v>
      </c>
      <c r="C967" s="108">
        <v>10000</v>
      </c>
      <c r="D967" s="108">
        <v>2500</v>
      </c>
      <c r="E967" s="108">
        <v>25</v>
      </c>
    </row>
    <row r="968" spans="1:5" x14ac:dyDescent="0.2">
      <c r="A968" s="97" t="s">
        <v>403</v>
      </c>
      <c r="B968" s="97" t="s">
        <v>1096</v>
      </c>
      <c r="C968" s="108">
        <v>10000</v>
      </c>
      <c r="D968" s="108">
        <v>2500</v>
      </c>
      <c r="E968" s="108">
        <v>25</v>
      </c>
    </row>
    <row r="969" spans="1:5" x14ac:dyDescent="0.2">
      <c r="A969" s="97" t="s">
        <v>419</v>
      </c>
      <c r="B969" s="97" t="s">
        <v>1709</v>
      </c>
      <c r="C969" s="108">
        <v>0</v>
      </c>
      <c r="D969" s="108">
        <v>2500</v>
      </c>
      <c r="E969" s="108">
        <v>0</v>
      </c>
    </row>
    <row r="970" spans="1:5" x14ac:dyDescent="0.2">
      <c r="A970" s="94" t="s">
        <v>1486</v>
      </c>
      <c r="B970" s="94" t="s">
        <v>1198</v>
      </c>
      <c r="C970" s="106">
        <v>4800</v>
      </c>
      <c r="D970" s="106">
        <v>0</v>
      </c>
      <c r="E970" s="106">
        <v>0</v>
      </c>
    </row>
    <row r="971" spans="1:5" x14ac:dyDescent="0.2">
      <c r="A971" s="95" t="s">
        <v>1487</v>
      </c>
      <c r="B971" s="95" t="s">
        <v>1199</v>
      </c>
      <c r="C971" s="107">
        <v>4800</v>
      </c>
      <c r="D971" s="107">
        <v>0</v>
      </c>
      <c r="E971" s="107">
        <v>0</v>
      </c>
    </row>
    <row r="972" spans="1:5" x14ac:dyDescent="0.2">
      <c r="A972" s="96" t="s">
        <v>1085</v>
      </c>
      <c r="B972" s="96" t="s">
        <v>1086</v>
      </c>
      <c r="C972" s="108">
        <v>4800</v>
      </c>
      <c r="D972" s="108">
        <v>0</v>
      </c>
      <c r="E972" s="108">
        <v>0</v>
      </c>
    </row>
    <row r="973" spans="1:5" x14ac:dyDescent="0.2">
      <c r="A973" s="97" t="s">
        <v>1092</v>
      </c>
      <c r="B973" s="97" t="s">
        <v>1093</v>
      </c>
      <c r="C973" s="108">
        <v>4800</v>
      </c>
      <c r="D973" s="108">
        <v>0</v>
      </c>
      <c r="E973" s="108">
        <v>0</v>
      </c>
    </row>
    <row r="974" spans="1:5" x14ac:dyDescent="0.2">
      <c r="A974" s="97" t="s">
        <v>403</v>
      </c>
      <c r="B974" s="97" t="s">
        <v>1096</v>
      </c>
      <c r="C974" s="108">
        <v>4800</v>
      </c>
      <c r="D974" s="108">
        <v>0</v>
      </c>
      <c r="E974" s="108">
        <v>0</v>
      </c>
    </row>
    <row r="975" spans="1:5" x14ac:dyDescent="0.2">
      <c r="A975" s="97" t="s">
        <v>419</v>
      </c>
      <c r="B975" s="97" t="s">
        <v>1709</v>
      </c>
      <c r="C975" s="108">
        <v>0</v>
      </c>
      <c r="D975" s="108">
        <v>0</v>
      </c>
      <c r="E975" s="108">
        <v>0</v>
      </c>
    </row>
    <row r="976" spans="1:5" x14ac:dyDescent="0.2">
      <c r="A976" s="94" t="s">
        <v>1411</v>
      </c>
      <c r="B976" s="94" t="s">
        <v>1105</v>
      </c>
      <c r="C976" s="106">
        <v>10000</v>
      </c>
      <c r="D976" s="106">
        <v>10000</v>
      </c>
      <c r="E976" s="106">
        <v>100</v>
      </c>
    </row>
    <row r="977" spans="1:5" x14ac:dyDescent="0.2">
      <c r="A977" s="95" t="s">
        <v>1489</v>
      </c>
      <c r="B977" s="95" t="s">
        <v>1201</v>
      </c>
      <c r="C977" s="107">
        <v>10000</v>
      </c>
      <c r="D977" s="107">
        <v>10000</v>
      </c>
      <c r="E977" s="107">
        <v>100</v>
      </c>
    </row>
    <row r="978" spans="1:5" x14ac:dyDescent="0.2">
      <c r="A978" s="96" t="s">
        <v>1085</v>
      </c>
      <c r="B978" s="96" t="s">
        <v>1086</v>
      </c>
      <c r="C978" s="108">
        <v>10000</v>
      </c>
      <c r="D978" s="108">
        <v>10000</v>
      </c>
      <c r="E978" s="108">
        <v>100</v>
      </c>
    </row>
    <row r="979" spans="1:5" x14ac:dyDescent="0.2">
      <c r="A979" s="97" t="s">
        <v>1092</v>
      </c>
      <c r="B979" s="97" t="s">
        <v>1093</v>
      </c>
      <c r="C979" s="108">
        <v>10000</v>
      </c>
      <c r="D979" s="108">
        <v>10000</v>
      </c>
      <c r="E979" s="108">
        <v>100</v>
      </c>
    </row>
    <row r="980" spans="1:5" x14ac:dyDescent="0.2">
      <c r="A980" s="97" t="s">
        <v>403</v>
      </c>
      <c r="B980" s="97" t="s">
        <v>1096</v>
      </c>
      <c r="C980" s="108">
        <v>10000</v>
      </c>
      <c r="D980" s="108">
        <v>10000</v>
      </c>
      <c r="E980" s="108">
        <v>100</v>
      </c>
    </row>
    <row r="981" spans="1:5" x14ac:dyDescent="0.2">
      <c r="A981" s="97" t="s">
        <v>419</v>
      </c>
      <c r="B981" s="97" t="s">
        <v>1709</v>
      </c>
      <c r="C981" s="108">
        <v>0</v>
      </c>
      <c r="D981" s="108">
        <v>10000</v>
      </c>
      <c r="E981" s="108">
        <v>0</v>
      </c>
    </row>
    <row r="982" spans="1:5" ht="24" x14ac:dyDescent="0.2">
      <c r="A982" s="98" t="s">
        <v>1513</v>
      </c>
      <c r="B982" s="98" t="s">
        <v>328</v>
      </c>
      <c r="C982" s="109">
        <v>2289190</v>
      </c>
      <c r="D982" s="109">
        <v>838454.54</v>
      </c>
      <c r="E982" s="109">
        <v>36.626690663509805</v>
      </c>
    </row>
    <row r="983" spans="1:5" x14ac:dyDescent="0.2">
      <c r="A983" s="99" t="s">
        <v>1514</v>
      </c>
      <c r="B983" s="99" t="s">
        <v>328</v>
      </c>
      <c r="C983" s="110">
        <v>2289190</v>
      </c>
      <c r="D983" s="110">
        <v>838454.54</v>
      </c>
      <c r="E983" s="110">
        <v>36.626690663509805</v>
      </c>
    </row>
    <row r="984" spans="1:5" x14ac:dyDescent="0.2">
      <c r="A984" s="92" t="s">
        <v>1482</v>
      </c>
      <c r="B984" s="92" t="s">
        <v>1194</v>
      </c>
      <c r="C984" s="104">
        <v>1701937</v>
      </c>
      <c r="D984" s="104">
        <v>647283.31999999995</v>
      </c>
      <c r="E984" s="104">
        <v>38.032155126776132</v>
      </c>
    </row>
    <row r="985" spans="1:5" x14ac:dyDescent="0.2">
      <c r="A985" s="93" t="s">
        <v>1483</v>
      </c>
      <c r="B985" s="93" t="s">
        <v>1195</v>
      </c>
      <c r="C985" s="105">
        <v>1634937</v>
      </c>
      <c r="D985" s="105">
        <v>581952.68999999994</v>
      </c>
      <c r="E985" s="105">
        <v>35.594808240317519</v>
      </c>
    </row>
    <row r="986" spans="1:5" x14ac:dyDescent="0.2">
      <c r="A986" s="94" t="s">
        <v>1409</v>
      </c>
      <c r="B986" s="94" t="s">
        <v>1084</v>
      </c>
      <c r="C986" s="106">
        <v>1522010</v>
      </c>
      <c r="D986" s="106">
        <v>572669.26</v>
      </c>
      <c r="E986" s="106">
        <v>37.62585396942201</v>
      </c>
    </row>
    <row r="987" spans="1:5" x14ac:dyDescent="0.2">
      <c r="A987" s="95" t="s">
        <v>1410</v>
      </c>
      <c r="B987" s="95" t="s">
        <v>1084</v>
      </c>
      <c r="C987" s="107">
        <v>1522010</v>
      </c>
      <c r="D987" s="107">
        <v>572669.26</v>
      </c>
      <c r="E987" s="107">
        <v>37.62585396942201</v>
      </c>
    </row>
    <row r="988" spans="1:5" x14ac:dyDescent="0.2">
      <c r="A988" s="96" t="s">
        <v>1085</v>
      </c>
      <c r="B988" s="96" t="s">
        <v>1086</v>
      </c>
      <c r="C988" s="108">
        <v>1522010</v>
      </c>
      <c r="D988" s="108">
        <v>572669.26</v>
      </c>
      <c r="E988" s="108">
        <v>37.62585396942201</v>
      </c>
    </row>
    <row r="989" spans="1:5" x14ac:dyDescent="0.2">
      <c r="A989" s="97" t="s">
        <v>1087</v>
      </c>
      <c r="B989" s="97" t="s">
        <v>1088</v>
      </c>
      <c r="C989" s="108">
        <v>1279840</v>
      </c>
      <c r="D989" s="108">
        <v>487592.3</v>
      </c>
      <c r="E989" s="108">
        <v>38.097910676334543</v>
      </c>
    </row>
    <row r="990" spans="1:5" x14ac:dyDescent="0.2">
      <c r="A990" s="97" t="s">
        <v>370</v>
      </c>
      <c r="B990" s="97" t="s">
        <v>1089</v>
      </c>
      <c r="C990" s="108">
        <v>1018810</v>
      </c>
      <c r="D990" s="108">
        <v>406043.24</v>
      </c>
      <c r="E990" s="108">
        <v>39.854657885179769</v>
      </c>
    </row>
    <row r="991" spans="1:5" x14ac:dyDescent="0.2">
      <c r="A991" s="97" t="s">
        <v>372</v>
      </c>
      <c r="B991" s="97" t="s">
        <v>1691</v>
      </c>
      <c r="C991" s="108">
        <v>0</v>
      </c>
      <c r="D991" s="108">
        <v>406043.24</v>
      </c>
      <c r="E991" s="108">
        <v>0</v>
      </c>
    </row>
    <row r="992" spans="1:5" x14ac:dyDescent="0.2">
      <c r="A992" s="97" t="s">
        <v>376</v>
      </c>
      <c r="B992" s="97" t="s">
        <v>1090</v>
      </c>
      <c r="C992" s="108">
        <v>81030</v>
      </c>
      <c r="D992" s="108">
        <v>14551.86</v>
      </c>
      <c r="E992" s="108">
        <v>17.958607922991483</v>
      </c>
    </row>
    <row r="993" spans="1:5" x14ac:dyDescent="0.2">
      <c r="A993" s="97" t="s">
        <v>378</v>
      </c>
      <c r="B993" s="97" t="s">
        <v>1090</v>
      </c>
      <c r="C993" s="108">
        <v>0</v>
      </c>
      <c r="D993" s="108">
        <v>14551.86</v>
      </c>
      <c r="E993" s="108">
        <v>0</v>
      </c>
    </row>
    <row r="994" spans="1:5" x14ac:dyDescent="0.2">
      <c r="A994" s="97" t="s">
        <v>379</v>
      </c>
      <c r="B994" s="97" t="s">
        <v>1091</v>
      </c>
      <c r="C994" s="108">
        <v>180000</v>
      </c>
      <c r="D994" s="108">
        <v>66997.2</v>
      </c>
      <c r="E994" s="108">
        <v>37.220666666666666</v>
      </c>
    </row>
    <row r="995" spans="1:5" x14ac:dyDescent="0.2">
      <c r="A995" s="97" t="s">
        <v>381</v>
      </c>
      <c r="B995" s="97" t="s">
        <v>1693</v>
      </c>
      <c r="C995" s="108">
        <v>0</v>
      </c>
      <c r="D995" s="108">
        <v>66997.2</v>
      </c>
      <c r="E995" s="108">
        <v>0</v>
      </c>
    </row>
    <row r="996" spans="1:5" x14ac:dyDescent="0.2">
      <c r="A996" s="97" t="s">
        <v>1092</v>
      </c>
      <c r="B996" s="97" t="s">
        <v>1093</v>
      </c>
      <c r="C996" s="108">
        <v>241970</v>
      </c>
      <c r="D996" s="108">
        <v>85076.96</v>
      </c>
      <c r="E996" s="108">
        <v>35.160127288506843</v>
      </c>
    </row>
    <row r="997" spans="1:5" x14ac:dyDescent="0.2">
      <c r="A997" s="97" t="s">
        <v>383</v>
      </c>
      <c r="B997" s="97" t="s">
        <v>1094</v>
      </c>
      <c r="C997" s="108">
        <v>28520</v>
      </c>
      <c r="D997" s="108">
        <v>7231</v>
      </c>
      <c r="E997" s="108">
        <v>25.354137447405328</v>
      </c>
    </row>
    <row r="998" spans="1:5" x14ac:dyDescent="0.2">
      <c r="A998" s="97" t="s">
        <v>385</v>
      </c>
      <c r="B998" s="97" t="s">
        <v>1694</v>
      </c>
      <c r="C998" s="108">
        <v>0</v>
      </c>
      <c r="D998" s="108">
        <v>0</v>
      </c>
      <c r="E998" s="108">
        <v>0</v>
      </c>
    </row>
    <row r="999" spans="1:5" x14ac:dyDescent="0.2">
      <c r="A999" s="97" t="s">
        <v>387</v>
      </c>
      <c r="B999" s="97" t="s">
        <v>1695</v>
      </c>
      <c r="C999" s="108">
        <v>0</v>
      </c>
      <c r="D999" s="108">
        <v>7231</v>
      </c>
      <c r="E999" s="108">
        <v>0</v>
      </c>
    </row>
    <row r="1000" spans="1:5" x14ac:dyDescent="0.2">
      <c r="A1000" s="97" t="s">
        <v>389</v>
      </c>
      <c r="B1000" s="97" t="s">
        <v>1696</v>
      </c>
      <c r="C1000" s="108">
        <v>0</v>
      </c>
      <c r="D1000" s="108">
        <v>0</v>
      </c>
      <c r="E1000" s="108">
        <v>0</v>
      </c>
    </row>
    <row r="1001" spans="1:5" x14ac:dyDescent="0.2">
      <c r="A1001" s="97" t="s">
        <v>391</v>
      </c>
      <c r="B1001" s="97" t="s">
        <v>1095</v>
      </c>
      <c r="C1001" s="108">
        <v>110500</v>
      </c>
      <c r="D1001" s="108">
        <v>41101.089999999997</v>
      </c>
      <c r="E1001" s="108">
        <v>37.195556561085965</v>
      </c>
    </row>
    <row r="1002" spans="1:5" x14ac:dyDescent="0.2">
      <c r="A1002" s="97" t="s">
        <v>393</v>
      </c>
      <c r="B1002" s="97" t="s">
        <v>1697</v>
      </c>
      <c r="C1002" s="108">
        <v>0</v>
      </c>
      <c r="D1002" s="108">
        <v>772.72</v>
      </c>
      <c r="E1002" s="108">
        <v>0</v>
      </c>
    </row>
    <row r="1003" spans="1:5" x14ac:dyDescent="0.2">
      <c r="A1003" s="97" t="s">
        <v>645</v>
      </c>
      <c r="B1003" s="97" t="s">
        <v>1732</v>
      </c>
      <c r="C1003" s="108">
        <v>0</v>
      </c>
      <c r="D1003" s="108">
        <v>2177.54</v>
      </c>
      <c r="E1003" s="108">
        <v>0</v>
      </c>
    </row>
    <row r="1004" spans="1:5" x14ac:dyDescent="0.2">
      <c r="A1004" s="97" t="s">
        <v>395</v>
      </c>
      <c r="B1004" s="97" t="s">
        <v>1698</v>
      </c>
      <c r="C1004" s="108">
        <v>0</v>
      </c>
      <c r="D1004" s="108">
        <v>36577.85</v>
      </c>
      <c r="E1004" s="108">
        <v>0</v>
      </c>
    </row>
    <row r="1005" spans="1:5" x14ac:dyDescent="0.2">
      <c r="A1005" s="97" t="s">
        <v>397</v>
      </c>
      <c r="B1005" s="97" t="s">
        <v>1699</v>
      </c>
      <c r="C1005" s="108">
        <v>0</v>
      </c>
      <c r="D1005" s="108">
        <v>666.99</v>
      </c>
      <c r="E1005" s="108">
        <v>0</v>
      </c>
    </row>
    <row r="1006" spans="1:5" x14ac:dyDescent="0.2">
      <c r="A1006" s="97" t="s">
        <v>399</v>
      </c>
      <c r="B1006" s="97" t="s">
        <v>1700</v>
      </c>
      <c r="C1006" s="108">
        <v>0</v>
      </c>
      <c r="D1006" s="108">
        <v>769.99</v>
      </c>
      <c r="E1006" s="108">
        <v>0</v>
      </c>
    </row>
    <row r="1007" spans="1:5" x14ac:dyDescent="0.2">
      <c r="A1007" s="97" t="s">
        <v>401</v>
      </c>
      <c r="B1007" s="97" t="s">
        <v>1701</v>
      </c>
      <c r="C1007" s="108">
        <v>0</v>
      </c>
      <c r="D1007" s="108">
        <v>136</v>
      </c>
      <c r="E1007" s="108">
        <v>0</v>
      </c>
    </row>
    <row r="1008" spans="1:5" x14ac:dyDescent="0.2">
      <c r="A1008" s="97" t="s">
        <v>403</v>
      </c>
      <c r="B1008" s="97" t="s">
        <v>1096</v>
      </c>
      <c r="C1008" s="108">
        <v>81720</v>
      </c>
      <c r="D1008" s="108">
        <v>21382.51</v>
      </c>
      <c r="E1008" s="108">
        <v>26.165577581987272</v>
      </c>
    </row>
    <row r="1009" spans="1:5" x14ac:dyDescent="0.2">
      <c r="A1009" s="97" t="s">
        <v>405</v>
      </c>
      <c r="B1009" s="97" t="s">
        <v>1702</v>
      </c>
      <c r="C1009" s="108">
        <v>0</v>
      </c>
      <c r="D1009" s="108">
        <v>7823.39</v>
      </c>
      <c r="E1009" s="108">
        <v>0</v>
      </c>
    </row>
    <row r="1010" spans="1:5" x14ac:dyDescent="0.2">
      <c r="A1010" s="97" t="s">
        <v>407</v>
      </c>
      <c r="B1010" s="97" t="s">
        <v>1703</v>
      </c>
      <c r="C1010" s="108">
        <v>0</v>
      </c>
      <c r="D1010" s="108">
        <v>4220.12</v>
      </c>
      <c r="E1010" s="108">
        <v>0</v>
      </c>
    </row>
    <row r="1011" spans="1:5" x14ac:dyDescent="0.2">
      <c r="A1011" s="97" t="s">
        <v>409</v>
      </c>
      <c r="B1011" s="97" t="s">
        <v>1704</v>
      </c>
      <c r="C1011" s="108">
        <v>0</v>
      </c>
      <c r="D1011" s="108">
        <v>1530</v>
      </c>
      <c r="E1011" s="108">
        <v>0</v>
      </c>
    </row>
    <row r="1012" spans="1:5" x14ac:dyDescent="0.2">
      <c r="A1012" s="97" t="s">
        <v>411</v>
      </c>
      <c r="B1012" s="97" t="s">
        <v>1705</v>
      </c>
      <c r="C1012" s="108">
        <v>0</v>
      </c>
      <c r="D1012" s="108">
        <v>3309</v>
      </c>
      <c r="E1012" s="108">
        <v>0</v>
      </c>
    </row>
    <row r="1013" spans="1:5" x14ac:dyDescent="0.2">
      <c r="A1013" s="97" t="s">
        <v>415</v>
      </c>
      <c r="B1013" s="97" t="s">
        <v>1707</v>
      </c>
      <c r="C1013" s="108">
        <v>0</v>
      </c>
      <c r="D1013" s="108">
        <v>0</v>
      </c>
      <c r="E1013" s="108">
        <v>0</v>
      </c>
    </row>
    <row r="1014" spans="1:5" x14ac:dyDescent="0.2">
      <c r="A1014" s="97" t="s">
        <v>417</v>
      </c>
      <c r="B1014" s="97" t="s">
        <v>1708</v>
      </c>
      <c r="C1014" s="108">
        <v>0</v>
      </c>
      <c r="D1014" s="108">
        <v>4500</v>
      </c>
      <c r="E1014" s="108">
        <v>0</v>
      </c>
    </row>
    <row r="1015" spans="1:5" x14ac:dyDescent="0.2">
      <c r="A1015" s="97" t="s">
        <v>426</v>
      </c>
      <c r="B1015" s="97" t="s">
        <v>1098</v>
      </c>
      <c r="C1015" s="108">
        <v>21230</v>
      </c>
      <c r="D1015" s="108">
        <v>15362.36</v>
      </c>
      <c r="E1015" s="108">
        <v>72.361563824776269</v>
      </c>
    </row>
    <row r="1016" spans="1:5" x14ac:dyDescent="0.2">
      <c r="A1016" s="97" t="s">
        <v>430</v>
      </c>
      <c r="B1016" s="97" t="s">
        <v>1712</v>
      </c>
      <c r="C1016" s="108">
        <v>0</v>
      </c>
      <c r="D1016" s="108">
        <v>13725.48</v>
      </c>
      <c r="E1016" s="108">
        <v>0</v>
      </c>
    </row>
    <row r="1017" spans="1:5" x14ac:dyDescent="0.2">
      <c r="A1017" s="97" t="s">
        <v>436</v>
      </c>
      <c r="B1017" s="97" t="s">
        <v>1714</v>
      </c>
      <c r="C1017" s="108">
        <v>0</v>
      </c>
      <c r="D1017" s="108">
        <v>0</v>
      </c>
      <c r="E1017" s="108">
        <v>0</v>
      </c>
    </row>
    <row r="1018" spans="1:5" x14ac:dyDescent="0.2">
      <c r="A1018" s="97" t="s">
        <v>438</v>
      </c>
      <c r="B1018" s="97" t="s">
        <v>1098</v>
      </c>
      <c r="C1018" s="108">
        <v>0</v>
      </c>
      <c r="D1018" s="108">
        <v>1636.88</v>
      </c>
      <c r="E1018" s="108">
        <v>0</v>
      </c>
    </row>
    <row r="1019" spans="1:5" x14ac:dyDescent="0.2">
      <c r="A1019" s="97" t="s">
        <v>1099</v>
      </c>
      <c r="B1019" s="97" t="s">
        <v>1100</v>
      </c>
      <c r="C1019" s="108">
        <v>200</v>
      </c>
      <c r="D1019" s="108">
        <v>0</v>
      </c>
      <c r="E1019" s="108">
        <v>0</v>
      </c>
    </row>
    <row r="1020" spans="1:5" x14ac:dyDescent="0.2">
      <c r="A1020" s="97" t="s">
        <v>439</v>
      </c>
      <c r="B1020" s="97" t="s">
        <v>1101</v>
      </c>
      <c r="C1020" s="108">
        <v>200</v>
      </c>
      <c r="D1020" s="108">
        <v>0</v>
      </c>
      <c r="E1020" s="108">
        <v>0</v>
      </c>
    </row>
    <row r="1021" spans="1:5" x14ac:dyDescent="0.2">
      <c r="A1021" s="97" t="s">
        <v>445</v>
      </c>
      <c r="B1021" s="97" t="s">
        <v>1717</v>
      </c>
      <c r="C1021" s="108">
        <v>0</v>
      </c>
      <c r="D1021" s="108">
        <v>0</v>
      </c>
      <c r="E1021" s="108">
        <v>0</v>
      </c>
    </row>
    <row r="1022" spans="1:5" x14ac:dyDescent="0.2">
      <c r="A1022" s="94" t="s">
        <v>1484</v>
      </c>
      <c r="B1022" s="94" t="s">
        <v>1196</v>
      </c>
      <c r="C1022" s="106">
        <v>112927</v>
      </c>
      <c r="D1022" s="106">
        <v>9283.43</v>
      </c>
      <c r="E1022" s="106">
        <v>8.2207355194063432</v>
      </c>
    </row>
    <row r="1023" spans="1:5" x14ac:dyDescent="0.2">
      <c r="A1023" s="95" t="s">
        <v>1485</v>
      </c>
      <c r="B1023" s="95" t="s">
        <v>1197</v>
      </c>
      <c r="C1023" s="107">
        <v>95000</v>
      </c>
      <c r="D1023" s="107">
        <v>9283.43</v>
      </c>
      <c r="E1023" s="107">
        <v>9.7720315789473684</v>
      </c>
    </row>
    <row r="1024" spans="1:5" x14ac:dyDescent="0.2">
      <c r="A1024" s="96" t="s">
        <v>1085</v>
      </c>
      <c r="B1024" s="96" t="s">
        <v>1086</v>
      </c>
      <c r="C1024" s="108">
        <v>95000</v>
      </c>
      <c r="D1024" s="108">
        <v>9283.43</v>
      </c>
      <c r="E1024" s="108">
        <v>9.7720315789473684</v>
      </c>
    </row>
    <row r="1025" spans="1:5" x14ac:dyDescent="0.2">
      <c r="A1025" s="97" t="s">
        <v>1092</v>
      </c>
      <c r="B1025" s="97" t="s">
        <v>1093</v>
      </c>
      <c r="C1025" s="108">
        <v>95000</v>
      </c>
      <c r="D1025" s="108">
        <v>9283.43</v>
      </c>
      <c r="E1025" s="108">
        <v>9.7720315789473684</v>
      </c>
    </row>
    <row r="1026" spans="1:5" x14ac:dyDescent="0.2">
      <c r="A1026" s="97" t="s">
        <v>383</v>
      </c>
      <c r="B1026" s="97" t="s">
        <v>1094</v>
      </c>
      <c r="C1026" s="108">
        <v>41000</v>
      </c>
      <c r="D1026" s="108">
        <v>4243.43</v>
      </c>
      <c r="E1026" s="108">
        <v>10.349829268292684</v>
      </c>
    </row>
    <row r="1027" spans="1:5" x14ac:dyDescent="0.2">
      <c r="A1027" s="97" t="s">
        <v>385</v>
      </c>
      <c r="B1027" s="97" t="s">
        <v>1694</v>
      </c>
      <c r="C1027" s="108">
        <v>0</v>
      </c>
      <c r="D1027" s="108">
        <v>4243.43</v>
      </c>
      <c r="E1027" s="108">
        <v>0</v>
      </c>
    </row>
    <row r="1028" spans="1:5" x14ac:dyDescent="0.2">
      <c r="A1028" s="97" t="s">
        <v>391</v>
      </c>
      <c r="B1028" s="97" t="s">
        <v>1095</v>
      </c>
      <c r="C1028" s="108">
        <v>33900</v>
      </c>
      <c r="D1028" s="108">
        <v>0</v>
      </c>
      <c r="E1028" s="108">
        <v>0</v>
      </c>
    </row>
    <row r="1029" spans="1:5" x14ac:dyDescent="0.2">
      <c r="A1029" s="97" t="s">
        <v>395</v>
      </c>
      <c r="B1029" s="97" t="s">
        <v>1698</v>
      </c>
      <c r="C1029" s="108">
        <v>0</v>
      </c>
      <c r="D1029" s="108">
        <v>0</v>
      </c>
      <c r="E1029" s="108">
        <v>0</v>
      </c>
    </row>
    <row r="1030" spans="1:5" x14ac:dyDescent="0.2">
      <c r="A1030" s="97" t="s">
        <v>403</v>
      </c>
      <c r="B1030" s="97" t="s">
        <v>1096</v>
      </c>
      <c r="C1030" s="108">
        <v>17600</v>
      </c>
      <c r="D1030" s="108">
        <v>2690</v>
      </c>
      <c r="E1030" s="108">
        <v>15.284090909090908</v>
      </c>
    </row>
    <row r="1031" spans="1:5" x14ac:dyDescent="0.2">
      <c r="A1031" s="97" t="s">
        <v>405</v>
      </c>
      <c r="B1031" s="97" t="s">
        <v>1702</v>
      </c>
      <c r="C1031" s="108">
        <v>0</v>
      </c>
      <c r="D1031" s="108">
        <v>0</v>
      </c>
      <c r="E1031" s="108">
        <v>0</v>
      </c>
    </row>
    <row r="1032" spans="1:5" x14ac:dyDescent="0.2">
      <c r="A1032" s="97" t="s">
        <v>407</v>
      </c>
      <c r="B1032" s="97" t="s">
        <v>1703</v>
      </c>
      <c r="C1032" s="108">
        <v>0</v>
      </c>
      <c r="D1032" s="108">
        <v>0</v>
      </c>
      <c r="E1032" s="108">
        <v>0</v>
      </c>
    </row>
    <row r="1033" spans="1:5" x14ac:dyDescent="0.2">
      <c r="A1033" s="97" t="s">
        <v>413</v>
      </c>
      <c r="B1033" s="97" t="s">
        <v>1706</v>
      </c>
      <c r="C1033" s="108">
        <v>0</v>
      </c>
      <c r="D1033" s="108">
        <v>1750</v>
      </c>
      <c r="E1033" s="108">
        <v>0</v>
      </c>
    </row>
    <row r="1034" spans="1:5" x14ac:dyDescent="0.2">
      <c r="A1034" s="97" t="s">
        <v>419</v>
      </c>
      <c r="B1034" s="97" t="s">
        <v>1709</v>
      </c>
      <c r="C1034" s="108">
        <v>0</v>
      </c>
      <c r="D1034" s="108">
        <v>0</v>
      </c>
      <c r="E1034" s="108">
        <v>0</v>
      </c>
    </row>
    <row r="1035" spans="1:5" x14ac:dyDescent="0.2">
      <c r="A1035" s="97" t="s">
        <v>421</v>
      </c>
      <c r="B1035" s="97" t="s">
        <v>1710</v>
      </c>
      <c r="C1035" s="108">
        <v>0</v>
      </c>
      <c r="D1035" s="108">
        <v>940</v>
      </c>
      <c r="E1035" s="108">
        <v>0</v>
      </c>
    </row>
    <row r="1036" spans="1:5" x14ac:dyDescent="0.2">
      <c r="A1036" s="97" t="s">
        <v>426</v>
      </c>
      <c r="B1036" s="97" t="s">
        <v>1098</v>
      </c>
      <c r="C1036" s="108">
        <v>2500</v>
      </c>
      <c r="D1036" s="108">
        <v>2350</v>
      </c>
      <c r="E1036" s="108">
        <v>94</v>
      </c>
    </row>
    <row r="1037" spans="1:5" x14ac:dyDescent="0.2">
      <c r="A1037" s="97" t="s">
        <v>434</v>
      </c>
      <c r="B1037" s="97" t="s">
        <v>435</v>
      </c>
      <c r="C1037" s="108">
        <v>0</v>
      </c>
      <c r="D1037" s="108">
        <v>2350</v>
      </c>
      <c r="E1037" s="108">
        <v>0</v>
      </c>
    </row>
    <row r="1038" spans="1:5" x14ac:dyDescent="0.2">
      <c r="A1038" s="95" t="s">
        <v>1515</v>
      </c>
      <c r="B1038" s="95" t="s">
        <v>1224</v>
      </c>
      <c r="C1038" s="107">
        <v>17927</v>
      </c>
      <c r="D1038" s="107">
        <v>0</v>
      </c>
      <c r="E1038" s="107">
        <v>0</v>
      </c>
    </row>
    <row r="1039" spans="1:5" x14ac:dyDescent="0.2">
      <c r="A1039" s="96" t="s">
        <v>1085</v>
      </c>
      <c r="B1039" s="96" t="s">
        <v>1086</v>
      </c>
      <c r="C1039" s="108">
        <v>17927</v>
      </c>
      <c r="D1039" s="108">
        <v>0</v>
      </c>
      <c r="E1039" s="108">
        <v>0</v>
      </c>
    </row>
    <row r="1040" spans="1:5" x14ac:dyDescent="0.2">
      <c r="A1040" s="97" t="s">
        <v>1092</v>
      </c>
      <c r="B1040" s="97" t="s">
        <v>1093</v>
      </c>
      <c r="C1040" s="108">
        <v>17927</v>
      </c>
      <c r="D1040" s="108">
        <v>0</v>
      </c>
      <c r="E1040" s="108">
        <v>0</v>
      </c>
    </row>
    <row r="1041" spans="1:5" x14ac:dyDescent="0.2">
      <c r="A1041" s="97" t="s">
        <v>403</v>
      </c>
      <c r="B1041" s="97" t="s">
        <v>1096</v>
      </c>
      <c r="C1041" s="108">
        <v>15000</v>
      </c>
      <c r="D1041" s="108">
        <v>0</v>
      </c>
      <c r="E1041" s="108">
        <v>0</v>
      </c>
    </row>
    <row r="1042" spans="1:5" x14ac:dyDescent="0.2">
      <c r="A1042" s="97" t="s">
        <v>407</v>
      </c>
      <c r="B1042" s="97" t="s">
        <v>1703</v>
      </c>
      <c r="C1042" s="108">
        <v>0</v>
      </c>
      <c r="D1042" s="108">
        <v>0</v>
      </c>
      <c r="E1042" s="108">
        <v>0</v>
      </c>
    </row>
    <row r="1043" spans="1:5" x14ac:dyDescent="0.2">
      <c r="A1043" s="97" t="s">
        <v>426</v>
      </c>
      <c r="B1043" s="97" t="s">
        <v>1098</v>
      </c>
      <c r="C1043" s="108">
        <v>2927</v>
      </c>
      <c r="D1043" s="108">
        <v>0</v>
      </c>
      <c r="E1043" s="108">
        <v>0</v>
      </c>
    </row>
    <row r="1044" spans="1:5" x14ac:dyDescent="0.2">
      <c r="A1044" s="97" t="s">
        <v>438</v>
      </c>
      <c r="B1044" s="97" t="s">
        <v>1098</v>
      </c>
      <c r="C1044" s="108">
        <v>0</v>
      </c>
      <c r="D1044" s="108">
        <v>0</v>
      </c>
      <c r="E1044" s="108">
        <v>0</v>
      </c>
    </row>
    <row r="1045" spans="1:5" ht="24" x14ac:dyDescent="0.2">
      <c r="A1045" s="93" t="s">
        <v>1488</v>
      </c>
      <c r="B1045" s="93" t="s">
        <v>1200</v>
      </c>
      <c r="C1045" s="105">
        <v>67000</v>
      </c>
      <c r="D1045" s="105">
        <v>65330.63</v>
      </c>
      <c r="E1045" s="105">
        <v>97.508402985074625</v>
      </c>
    </row>
    <row r="1046" spans="1:5" x14ac:dyDescent="0.2">
      <c r="A1046" s="94" t="s">
        <v>1409</v>
      </c>
      <c r="B1046" s="94" t="s">
        <v>1084</v>
      </c>
      <c r="C1046" s="106">
        <v>27000</v>
      </c>
      <c r="D1046" s="106">
        <v>25330.63</v>
      </c>
      <c r="E1046" s="106">
        <v>93.817148148148149</v>
      </c>
    </row>
    <row r="1047" spans="1:5" x14ac:dyDescent="0.2">
      <c r="A1047" s="95" t="s">
        <v>1410</v>
      </c>
      <c r="B1047" s="95" t="s">
        <v>1084</v>
      </c>
      <c r="C1047" s="107">
        <v>27000</v>
      </c>
      <c r="D1047" s="107">
        <v>25330.63</v>
      </c>
      <c r="E1047" s="107">
        <v>93.817148148148149</v>
      </c>
    </row>
    <row r="1048" spans="1:5" x14ac:dyDescent="0.2">
      <c r="A1048" s="96" t="s">
        <v>1113</v>
      </c>
      <c r="B1048" s="96" t="s">
        <v>1114</v>
      </c>
      <c r="C1048" s="108">
        <v>27000</v>
      </c>
      <c r="D1048" s="108">
        <v>25330.63</v>
      </c>
      <c r="E1048" s="108">
        <v>93.817148148148149</v>
      </c>
    </row>
    <row r="1049" spans="1:5" x14ac:dyDescent="0.2">
      <c r="A1049" s="97" t="s">
        <v>1115</v>
      </c>
      <c r="B1049" s="97" t="s">
        <v>1116</v>
      </c>
      <c r="C1049" s="108">
        <v>27000</v>
      </c>
      <c r="D1049" s="108">
        <v>25330.63</v>
      </c>
      <c r="E1049" s="108">
        <v>93.817148148148149</v>
      </c>
    </row>
    <row r="1050" spans="1:5" x14ac:dyDescent="0.2">
      <c r="A1050" s="97" t="s">
        <v>461</v>
      </c>
      <c r="B1050" s="97" t="s">
        <v>1117</v>
      </c>
      <c r="C1050" s="108">
        <v>25340</v>
      </c>
      <c r="D1050" s="108">
        <v>25330.63</v>
      </c>
      <c r="E1050" s="108">
        <v>99.96302288871351</v>
      </c>
    </row>
    <row r="1051" spans="1:5" x14ac:dyDescent="0.2">
      <c r="A1051" s="97" t="s">
        <v>469</v>
      </c>
      <c r="B1051" s="97" t="s">
        <v>1724</v>
      </c>
      <c r="C1051" s="108">
        <v>0</v>
      </c>
      <c r="D1051" s="108">
        <v>25330.63</v>
      </c>
      <c r="E1051" s="108">
        <v>0</v>
      </c>
    </row>
    <row r="1052" spans="1:5" x14ac:dyDescent="0.2">
      <c r="A1052" s="97" t="s">
        <v>471</v>
      </c>
      <c r="B1052" s="97" t="s">
        <v>1118</v>
      </c>
      <c r="C1052" s="108">
        <v>1660</v>
      </c>
      <c r="D1052" s="108">
        <v>0</v>
      </c>
      <c r="E1052" s="108">
        <v>0</v>
      </c>
    </row>
    <row r="1053" spans="1:5" x14ac:dyDescent="0.2">
      <c r="A1053" s="97" t="s">
        <v>473</v>
      </c>
      <c r="B1053" s="97" t="s">
        <v>1725</v>
      </c>
      <c r="C1053" s="108">
        <v>0</v>
      </c>
      <c r="D1053" s="108">
        <v>0</v>
      </c>
      <c r="E1053" s="108">
        <v>0</v>
      </c>
    </row>
    <row r="1054" spans="1:5" x14ac:dyDescent="0.2">
      <c r="A1054" s="94" t="s">
        <v>1411</v>
      </c>
      <c r="B1054" s="94" t="s">
        <v>1105</v>
      </c>
      <c r="C1054" s="106">
        <v>40000</v>
      </c>
      <c r="D1054" s="106">
        <v>40000</v>
      </c>
      <c r="E1054" s="106">
        <v>100</v>
      </c>
    </row>
    <row r="1055" spans="1:5" x14ac:dyDescent="0.2">
      <c r="A1055" s="95" t="s">
        <v>1489</v>
      </c>
      <c r="B1055" s="95" t="s">
        <v>1201</v>
      </c>
      <c r="C1055" s="107">
        <v>40000</v>
      </c>
      <c r="D1055" s="107">
        <v>40000</v>
      </c>
      <c r="E1055" s="107">
        <v>100</v>
      </c>
    </row>
    <row r="1056" spans="1:5" x14ac:dyDescent="0.2">
      <c r="A1056" s="96" t="s">
        <v>1113</v>
      </c>
      <c r="B1056" s="96" t="s">
        <v>1114</v>
      </c>
      <c r="C1056" s="108">
        <v>40000</v>
      </c>
      <c r="D1056" s="108">
        <v>40000</v>
      </c>
      <c r="E1056" s="108">
        <v>100</v>
      </c>
    </row>
    <row r="1057" spans="1:5" x14ac:dyDescent="0.2">
      <c r="A1057" s="97" t="s">
        <v>1115</v>
      </c>
      <c r="B1057" s="97" t="s">
        <v>1116</v>
      </c>
      <c r="C1057" s="108">
        <v>40000</v>
      </c>
      <c r="D1057" s="108">
        <v>40000</v>
      </c>
      <c r="E1057" s="108">
        <v>100</v>
      </c>
    </row>
    <row r="1058" spans="1:5" x14ac:dyDescent="0.2">
      <c r="A1058" s="97" t="s">
        <v>461</v>
      </c>
      <c r="B1058" s="97" t="s">
        <v>1117</v>
      </c>
      <c r="C1058" s="108">
        <v>40000</v>
      </c>
      <c r="D1058" s="108">
        <v>40000</v>
      </c>
      <c r="E1058" s="108">
        <v>100</v>
      </c>
    </row>
    <row r="1059" spans="1:5" x14ac:dyDescent="0.2">
      <c r="A1059" s="97" t="s">
        <v>469</v>
      </c>
      <c r="B1059" s="97" t="s">
        <v>1724</v>
      </c>
      <c r="C1059" s="108">
        <v>0</v>
      </c>
      <c r="D1059" s="108">
        <v>40000</v>
      </c>
      <c r="E1059" s="108">
        <v>0</v>
      </c>
    </row>
    <row r="1060" spans="1:5" x14ac:dyDescent="0.2">
      <c r="A1060" s="92" t="s">
        <v>1516</v>
      </c>
      <c r="B1060" s="92" t="s">
        <v>1225</v>
      </c>
      <c r="C1060" s="104">
        <v>587253</v>
      </c>
      <c r="D1060" s="104">
        <v>191171.22</v>
      </c>
      <c r="E1060" s="104">
        <v>32.55346843694285</v>
      </c>
    </row>
    <row r="1061" spans="1:5" ht="24" x14ac:dyDescent="0.2">
      <c r="A1061" s="93" t="s">
        <v>1497</v>
      </c>
      <c r="B1061" s="93" t="s">
        <v>1226</v>
      </c>
      <c r="C1061" s="105">
        <v>587253</v>
      </c>
      <c r="D1061" s="105">
        <v>191171.22</v>
      </c>
      <c r="E1061" s="105">
        <v>32.55346843694285</v>
      </c>
    </row>
    <row r="1062" spans="1:5" x14ac:dyDescent="0.2">
      <c r="A1062" s="94" t="s">
        <v>1409</v>
      </c>
      <c r="B1062" s="94" t="s">
        <v>1084</v>
      </c>
      <c r="C1062" s="106">
        <v>257990</v>
      </c>
      <c r="D1062" s="106">
        <v>117541.43</v>
      </c>
      <c r="E1062" s="106">
        <v>45.560459707740605</v>
      </c>
    </row>
    <row r="1063" spans="1:5" x14ac:dyDescent="0.2">
      <c r="A1063" s="95" t="s">
        <v>1410</v>
      </c>
      <c r="B1063" s="95" t="s">
        <v>1084</v>
      </c>
      <c r="C1063" s="107">
        <v>257990</v>
      </c>
      <c r="D1063" s="107">
        <v>117541.43</v>
      </c>
      <c r="E1063" s="107">
        <v>45.560459707740605</v>
      </c>
    </row>
    <row r="1064" spans="1:5" x14ac:dyDescent="0.2">
      <c r="A1064" s="96" t="s">
        <v>1085</v>
      </c>
      <c r="B1064" s="96" t="s">
        <v>1086</v>
      </c>
      <c r="C1064" s="108">
        <v>257990</v>
      </c>
      <c r="D1064" s="108">
        <v>117541.43</v>
      </c>
      <c r="E1064" s="108">
        <v>45.560459707740605</v>
      </c>
    </row>
    <row r="1065" spans="1:5" x14ac:dyDescent="0.2">
      <c r="A1065" s="97" t="s">
        <v>1092</v>
      </c>
      <c r="B1065" s="97" t="s">
        <v>1093</v>
      </c>
      <c r="C1065" s="108">
        <v>257990</v>
      </c>
      <c r="D1065" s="108">
        <v>117541.43</v>
      </c>
      <c r="E1065" s="108">
        <v>45.560459707740605</v>
      </c>
    </row>
    <row r="1066" spans="1:5" x14ac:dyDescent="0.2">
      <c r="A1066" s="97" t="s">
        <v>391</v>
      </c>
      <c r="B1066" s="97" t="s">
        <v>1095</v>
      </c>
      <c r="C1066" s="108">
        <v>13900</v>
      </c>
      <c r="D1066" s="108">
        <v>12110.39</v>
      </c>
      <c r="E1066" s="108">
        <v>87.125107913669069</v>
      </c>
    </row>
    <row r="1067" spans="1:5" x14ac:dyDescent="0.2">
      <c r="A1067" s="97" t="s">
        <v>393</v>
      </c>
      <c r="B1067" s="97" t="s">
        <v>1697</v>
      </c>
      <c r="C1067" s="108">
        <v>0</v>
      </c>
      <c r="D1067" s="108">
        <v>12110.39</v>
      </c>
      <c r="E1067" s="108">
        <v>0</v>
      </c>
    </row>
    <row r="1068" spans="1:5" x14ac:dyDescent="0.2">
      <c r="A1068" s="97" t="s">
        <v>403</v>
      </c>
      <c r="B1068" s="97" t="s">
        <v>1096</v>
      </c>
      <c r="C1068" s="108">
        <v>224600</v>
      </c>
      <c r="D1068" s="108">
        <v>94169.59</v>
      </c>
      <c r="E1068" s="108">
        <v>41.927689225289399</v>
      </c>
    </row>
    <row r="1069" spans="1:5" x14ac:dyDescent="0.2">
      <c r="A1069" s="97" t="s">
        <v>405</v>
      </c>
      <c r="B1069" s="97" t="s">
        <v>1702</v>
      </c>
      <c r="C1069" s="108">
        <v>0</v>
      </c>
      <c r="D1069" s="108">
        <v>292.60000000000002</v>
      </c>
      <c r="E1069" s="108">
        <v>0</v>
      </c>
    </row>
    <row r="1070" spans="1:5" x14ac:dyDescent="0.2">
      <c r="A1070" s="97" t="s">
        <v>417</v>
      </c>
      <c r="B1070" s="97" t="s">
        <v>1708</v>
      </c>
      <c r="C1070" s="108">
        <v>0</v>
      </c>
      <c r="D1070" s="108">
        <v>93876.99</v>
      </c>
      <c r="E1070" s="108">
        <v>0</v>
      </c>
    </row>
    <row r="1071" spans="1:5" x14ac:dyDescent="0.2">
      <c r="A1071" s="97" t="s">
        <v>423</v>
      </c>
      <c r="B1071" s="97" t="s">
        <v>1097</v>
      </c>
      <c r="C1071" s="108">
        <v>6500</v>
      </c>
      <c r="D1071" s="108">
        <v>0</v>
      </c>
      <c r="E1071" s="108">
        <v>0</v>
      </c>
    </row>
    <row r="1072" spans="1:5" x14ac:dyDescent="0.2">
      <c r="A1072" s="97" t="s">
        <v>425</v>
      </c>
      <c r="B1072" s="97" t="s">
        <v>1097</v>
      </c>
      <c r="C1072" s="108">
        <v>0</v>
      </c>
      <c r="D1072" s="108">
        <v>0</v>
      </c>
      <c r="E1072" s="108">
        <v>0</v>
      </c>
    </row>
    <row r="1073" spans="1:5" x14ac:dyDescent="0.2">
      <c r="A1073" s="97" t="s">
        <v>426</v>
      </c>
      <c r="B1073" s="97" t="s">
        <v>1098</v>
      </c>
      <c r="C1073" s="108">
        <v>12990</v>
      </c>
      <c r="D1073" s="108">
        <v>11261.45</v>
      </c>
      <c r="E1073" s="108">
        <v>86.69322555812164</v>
      </c>
    </row>
    <row r="1074" spans="1:5" x14ac:dyDescent="0.2">
      <c r="A1074" s="97" t="s">
        <v>432</v>
      </c>
      <c r="B1074" s="97" t="s">
        <v>1713</v>
      </c>
      <c r="C1074" s="108">
        <v>0</v>
      </c>
      <c r="D1074" s="108">
        <v>11261.45</v>
      </c>
      <c r="E1074" s="108">
        <v>0</v>
      </c>
    </row>
    <row r="1075" spans="1:5" x14ac:dyDescent="0.2">
      <c r="A1075" s="94" t="s">
        <v>1486</v>
      </c>
      <c r="B1075" s="94" t="s">
        <v>1198</v>
      </c>
      <c r="C1075" s="106">
        <v>284263</v>
      </c>
      <c r="D1075" s="106">
        <v>51897.91</v>
      </c>
      <c r="E1075" s="106">
        <v>18.257004956677445</v>
      </c>
    </row>
    <row r="1076" spans="1:5" x14ac:dyDescent="0.2">
      <c r="A1076" s="95" t="s">
        <v>1487</v>
      </c>
      <c r="B1076" s="95" t="s">
        <v>1199</v>
      </c>
      <c r="C1076" s="107">
        <v>276100</v>
      </c>
      <c r="D1076" s="107">
        <v>51897.91</v>
      </c>
      <c r="E1076" s="107">
        <v>18.796780152118799</v>
      </c>
    </row>
    <row r="1077" spans="1:5" x14ac:dyDescent="0.2">
      <c r="A1077" s="96" t="s">
        <v>1085</v>
      </c>
      <c r="B1077" s="96" t="s">
        <v>1086</v>
      </c>
      <c r="C1077" s="108">
        <v>276100</v>
      </c>
      <c r="D1077" s="108">
        <v>51897.91</v>
      </c>
      <c r="E1077" s="108">
        <v>18.796780152118799</v>
      </c>
    </row>
    <row r="1078" spans="1:5" x14ac:dyDescent="0.2">
      <c r="A1078" s="97" t="s">
        <v>1092</v>
      </c>
      <c r="B1078" s="97" t="s">
        <v>1093</v>
      </c>
      <c r="C1078" s="108">
        <v>276100</v>
      </c>
      <c r="D1078" s="108">
        <v>51897.91</v>
      </c>
      <c r="E1078" s="108">
        <v>18.796780152118799</v>
      </c>
    </row>
    <row r="1079" spans="1:5" x14ac:dyDescent="0.2">
      <c r="A1079" s="97" t="s">
        <v>391</v>
      </c>
      <c r="B1079" s="97" t="s">
        <v>1095</v>
      </c>
      <c r="C1079" s="108">
        <v>23000</v>
      </c>
      <c r="D1079" s="108">
        <v>10231.450000000001</v>
      </c>
      <c r="E1079" s="108">
        <v>44.484565217391307</v>
      </c>
    </row>
    <row r="1080" spans="1:5" x14ac:dyDescent="0.2">
      <c r="A1080" s="97" t="s">
        <v>393</v>
      </c>
      <c r="B1080" s="97" t="s">
        <v>1697</v>
      </c>
      <c r="C1080" s="108">
        <v>0</v>
      </c>
      <c r="D1080" s="108">
        <v>10231.450000000001</v>
      </c>
      <c r="E1080" s="108">
        <v>0</v>
      </c>
    </row>
    <row r="1081" spans="1:5" x14ac:dyDescent="0.2">
      <c r="A1081" s="97" t="s">
        <v>403</v>
      </c>
      <c r="B1081" s="97" t="s">
        <v>1096</v>
      </c>
      <c r="C1081" s="108">
        <v>219600</v>
      </c>
      <c r="D1081" s="108">
        <v>41666.46</v>
      </c>
      <c r="E1081" s="108">
        <v>18.97379781420765</v>
      </c>
    </row>
    <row r="1082" spans="1:5" x14ac:dyDescent="0.2">
      <c r="A1082" s="97" t="s">
        <v>405</v>
      </c>
      <c r="B1082" s="97" t="s">
        <v>1702</v>
      </c>
      <c r="C1082" s="108">
        <v>0</v>
      </c>
      <c r="D1082" s="108">
        <v>0</v>
      </c>
      <c r="E1082" s="108">
        <v>0</v>
      </c>
    </row>
    <row r="1083" spans="1:5" x14ac:dyDescent="0.2">
      <c r="A1083" s="97" t="s">
        <v>417</v>
      </c>
      <c r="B1083" s="97" t="s">
        <v>1708</v>
      </c>
      <c r="C1083" s="108">
        <v>0</v>
      </c>
      <c r="D1083" s="108">
        <v>41666.46</v>
      </c>
      <c r="E1083" s="108">
        <v>0</v>
      </c>
    </row>
    <row r="1084" spans="1:5" x14ac:dyDescent="0.2">
      <c r="A1084" s="97" t="s">
        <v>421</v>
      </c>
      <c r="B1084" s="97" t="s">
        <v>1710</v>
      </c>
      <c r="C1084" s="108">
        <v>0</v>
      </c>
      <c r="D1084" s="108">
        <v>0</v>
      </c>
      <c r="E1084" s="108">
        <v>0</v>
      </c>
    </row>
    <row r="1085" spans="1:5" x14ac:dyDescent="0.2">
      <c r="A1085" s="97" t="s">
        <v>423</v>
      </c>
      <c r="B1085" s="97" t="s">
        <v>1097</v>
      </c>
      <c r="C1085" s="108">
        <v>3000</v>
      </c>
      <c r="D1085" s="108">
        <v>0</v>
      </c>
      <c r="E1085" s="108">
        <v>0</v>
      </c>
    </row>
    <row r="1086" spans="1:5" x14ac:dyDescent="0.2">
      <c r="A1086" s="97" t="s">
        <v>425</v>
      </c>
      <c r="B1086" s="97" t="s">
        <v>1097</v>
      </c>
      <c r="C1086" s="108">
        <v>0</v>
      </c>
      <c r="D1086" s="108">
        <v>0</v>
      </c>
      <c r="E1086" s="108">
        <v>0</v>
      </c>
    </row>
    <row r="1087" spans="1:5" x14ac:dyDescent="0.2">
      <c r="A1087" s="97" t="s">
        <v>426</v>
      </c>
      <c r="B1087" s="97" t="s">
        <v>1098</v>
      </c>
      <c r="C1087" s="108">
        <v>30500</v>
      </c>
      <c r="D1087" s="108">
        <v>0</v>
      </c>
      <c r="E1087" s="108">
        <v>0</v>
      </c>
    </row>
    <row r="1088" spans="1:5" x14ac:dyDescent="0.2">
      <c r="A1088" s="97" t="s">
        <v>432</v>
      </c>
      <c r="B1088" s="97" t="s">
        <v>1713</v>
      </c>
      <c r="C1088" s="108">
        <v>0</v>
      </c>
      <c r="D1088" s="108">
        <v>0</v>
      </c>
      <c r="E1088" s="108">
        <v>0</v>
      </c>
    </row>
    <row r="1089" spans="1:5" x14ac:dyDescent="0.2">
      <c r="A1089" s="97" t="s">
        <v>438</v>
      </c>
      <c r="B1089" s="97" t="s">
        <v>1098</v>
      </c>
      <c r="C1089" s="108">
        <v>0</v>
      </c>
      <c r="D1089" s="108">
        <v>0</v>
      </c>
      <c r="E1089" s="108">
        <v>0</v>
      </c>
    </row>
    <row r="1090" spans="1:5" x14ac:dyDescent="0.2">
      <c r="A1090" s="95" t="s">
        <v>1503</v>
      </c>
      <c r="B1090" s="95" t="s">
        <v>1212</v>
      </c>
      <c r="C1090" s="107">
        <v>8163</v>
      </c>
      <c r="D1090" s="107">
        <v>0</v>
      </c>
      <c r="E1090" s="107">
        <v>0</v>
      </c>
    </row>
    <row r="1091" spans="1:5" x14ac:dyDescent="0.2">
      <c r="A1091" s="96" t="s">
        <v>1085</v>
      </c>
      <c r="B1091" s="96" t="s">
        <v>1086</v>
      </c>
      <c r="C1091" s="108">
        <v>8163</v>
      </c>
      <c r="D1091" s="108">
        <v>0</v>
      </c>
      <c r="E1091" s="108">
        <v>0</v>
      </c>
    </row>
    <row r="1092" spans="1:5" x14ac:dyDescent="0.2">
      <c r="A1092" s="97" t="s">
        <v>1092</v>
      </c>
      <c r="B1092" s="97" t="s">
        <v>1093</v>
      </c>
      <c r="C1092" s="108">
        <v>8163</v>
      </c>
      <c r="D1092" s="108">
        <v>0</v>
      </c>
      <c r="E1092" s="108">
        <v>0</v>
      </c>
    </row>
    <row r="1093" spans="1:5" x14ac:dyDescent="0.2">
      <c r="A1093" s="97" t="s">
        <v>403</v>
      </c>
      <c r="B1093" s="97" t="s">
        <v>1096</v>
      </c>
      <c r="C1093" s="108">
        <v>8163</v>
      </c>
      <c r="D1093" s="108">
        <v>0</v>
      </c>
      <c r="E1093" s="108">
        <v>0</v>
      </c>
    </row>
    <row r="1094" spans="1:5" x14ac:dyDescent="0.2">
      <c r="A1094" s="97" t="s">
        <v>417</v>
      </c>
      <c r="B1094" s="97" t="s">
        <v>1708</v>
      </c>
      <c r="C1094" s="108">
        <v>0</v>
      </c>
      <c r="D1094" s="108">
        <v>0</v>
      </c>
      <c r="E1094" s="108">
        <v>0</v>
      </c>
    </row>
    <row r="1095" spans="1:5" x14ac:dyDescent="0.2">
      <c r="A1095" s="94" t="s">
        <v>1411</v>
      </c>
      <c r="B1095" s="94" t="s">
        <v>1105</v>
      </c>
      <c r="C1095" s="106">
        <v>35000</v>
      </c>
      <c r="D1095" s="106">
        <v>21731.88</v>
      </c>
      <c r="E1095" s="106">
        <v>62.091085714285718</v>
      </c>
    </row>
    <row r="1096" spans="1:5" x14ac:dyDescent="0.2">
      <c r="A1096" s="95" t="s">
        <v>1489</v>
      </c>
      <c r="B1096" s="95" t="s">
        <v>1201</v>
      </c>
      <c r="C1096" s="107">
        <v>35000</v>
      </c>
      <c r="D1096" s="107">
        <v>21731.88</v>
      </c>
      <c r="E1096" s="107">
        <v>62.091085714285718</v>
      </c>
    </row>
    <row r="1097" spans="1:5" x14ac:dyDescent="0.2">
      <c r="A1097" s="96" t="s">
        <v>1085</v>
      </c>
      <c r="B1097" s="96" t="s">
        <v>1086</v>
      </c>
      <c r="C1097" s="108">
        <v>35000</v>
      </c>
      <c r="D1097" s="108">
        <v>21731.88</v>
      </c>
      <c r="E1097" s="108">
        <v>62.091085714285718</v>
      </c>
    </row>
    <row r="1098" spans="1:5" x14ac:dyDescent="0.2">
      <c r="A1098" s="97" t="s">
        <v>1092</v>
      </c>
      <c r="B1098" s="97" t="s">
        <v>1093</v>
      </c>
      <c r="C1098" s="108">
        <v>35000</v>
      </c>
      <c r="D1098" s="108">
        <v>21731.88</v>
      </c>
      <c r="E1098" s="108">
        <v>62.091085714285718</v>
      </c>
    </row>
    <row r="1099" spans="1:5" x14ac:dyDescent="0.2">
      <c r="A1099" s="97" t="s">
        <v>391</v>
      </c>
      <c r="B1099" s="97" t="s">
        <v>1095</v>
      </c>
      <c r="C1099" s="108">
        <v>3000</v>
      </c>
      <c r="D1099" s="108">
        <v>666.35</v>
      </c>
      <c r="E1099" s="108">
        <v>22.21166666666667</v>
      </c>
    </row>
    <row r="1100" spans="1:5" x14ac:dyDescent="0.2">
      <c r="A1100" s="97" t="s">
        <v>393</v>
      </c>
      <c r="B1100" s="97" t="s">
        <v>1697</v>
      </c>
      <c r="C1100" s="108">
        <v>0</v>
      </c>
      <c r="D1100" s="108">
        <v>666.35</v>
      </c>
      <c r="E1100" s="108">
        <v>0</v>
      </c>
    </row>
    <row r="1101" spans="1:5" x14ac:dyDescent="0.2">
      <c r="A1101" s="97" t="s">
        <v>403</v>
      </c>
      <c r="B1101" s="97" t="s">
        <v>1096</v>
      </c>
      <c r="C1101" s="108">
        <v>32000</v>
      </c>
      <c r="D1101" s="108">
        <v>21065.53</v>
      </c>
      <c r="E1101" s="108">
        <v>65.829781249999996</v>
      </c>
    </row>
    <row r="1102" spans="1:5" x14ac:dyDescent="0.2">
      <c r="A1102" s="97" t="s">
        <v>417</v>
      </c>
      <c r="B1102" s="97" t="s">
        <v>1708</v>
      </c>
      <c r="C1102" s="108">
        <v>0</v>
      </c>
      <c r="D1102" s="108">
        <v>19503.03</v>
      </c>
      <c r="E1102" s="108">
        <v>0</v>
      </c>
    </row>
    <row r="1103" spans="1:5" x14ac:dyDescent="0.2">
      <c r="A1103" s="97" t="s">
        <v>421</v>
      </c>
      <c r="B1103" s="97" t="s">
        <v>1710</v>
      </c>
      <c r="C1103" s="108">
        <v>0</v>
      </c>
      <c r="D1103" s="108">
        <v>1562.5</v>
      </c>
      <c r="E1103" s="108">
        <v>0</v>
      </c>
    </row>
    <row r="1104" spans="1:5" x14ac:dyDescent="0.2">
      <c r="A1104" s="97" t="s">
        <v>423</v>
      </c>
      <c r="B1104" s="97" t="s">
        <v>1097</v>
      </c>
      <c r="C1104" s="108">
        <v>0</v>
      </c>
      <c r="D1104" s="108">
        <v>0</v>
      </c>
      <c r="E1104" s="108">
        <v>0</v>
      </c>
    </row>
    <row r="1105" spans="1:5" x14ac:dyDescent="0.2">
      <c r="A1105" s="97" t="s">
        <v>425</v>
      </c>
      <c r="B1105" s="97" t="s">
        <v>1097</v>
      </c>
      <c r="C1105" s="108">
        <v>0</v>
      </c>
      <c r="D1105" s="108">
        <v>0</v>
      </c>
      <c r="E1105" s="108">
        <v>0</v>
      </c>
    </row>
    <row r="1106" spans="1:5" x14ac:dyDescent="0.2">
      <c r="A1106" s="97" t="s">
        <v>426</v>
      </c>
      <c r="B1106" s="97" t="s">
        <v>1098</v>
      </c>
      <c r="C1106" s="108">
        <v>0</v>
      </c>
      <c r="D1106" s="108">
        <v>0</v>
      </c>
      <c r="E1106" s="108">
        <v>0</v>
      </c>
    </row>
    <row r="1107" spans="1:5" x14ac:dyDescent="0.2">
      <c r="A1107" s="97" t="s">
        <v>432</v>
      </c>
      <c r="B1107" s="97" t="s">
        <v>1713</v>
      </c>
      <c r="C1107" s="108">
        <v>0</v>
      </c>
      <c r="D1107" s="108">
        <v>0</v>
      </c>
      <c r="E1107" s="108">
        <v>0</v>
      </c>
    </row>
    <row r="1108" spans="1:5" x14ac:dyDescent="0.2">
      <c r="A1108" s="97" t="s">
        <v>438</v>
      </c>
      <c r="B1108" s="97" t="s">
        <v>1098</v>
      </c>
      <c r="C1108" s="108">
        <v>0</v>
      </c>
      <c r="D1108" s="108">
        <v>0</v>
      </c>
      <c r="E1108" s="108">
        <v>0</v>
      </c>
    </row>
    <row r="1109" spans="1:5" x14ac:dyDescent="0.2">
      <c r="A1109" s="94" t="s">
        <v>1490</v>
      </c>
      <c r="B1109" s="94" t="s">
        <v>1166</v>
      </c>
      <c r="C1109" s="106">
        <v>10000</v>
      </c>
      <c r="D1109" s="106">
        <v>0</v>
      </c>
      <c r="E1109" s="106">
        <v>0</v>
      </c>
    </row>
    <row r="1110" spans="1:5" x14ac:dyDescent="0.2">
      <c r="A1110" s="95" t="s">
        <v>1491</v>
      </c>
      <c r="B1110" s="95" t="s">
        <v>1202</v>
      </c>
      <c r="C1110" s="107">
        <v>10000</v>
      </c>
      <c r="D1110" s="107">
        <v>0</v>
      </c>
      <c r="E1110" s="107">
        <v>0</v>
      </c>
    </row>
    <row r="1111" spans="1:5" x14ac:dyDescent="0.2">
      <c r="A1111" s="96" t="s">
        <v>1085</v>
      </c>
      <c r="B1111" s="96" t="s">
        <v>1086</v>
      </c>
      <c r="C1111" s="108">
        <v>10000</v>
      </c>
      <c r="D1111" s="108">
        <v>0</v>
      </c>
      <c r="E1111" s="108">
        <v>0</v>
      </c>
    </row>
    <row r="1112" spans="1:5" x14ac:dyDescent="0.2">
      <c r="A1112" s="97" t="s">
        <v>1092</v>
      </c>
      <c r="B1112" s="97" t="s">
        <v>1093</v>
      </c>
      <c r="C1112" s="108">
        <v>10000</v>
      </c>
      <c r="D1112" s="108">
        <v>0</v>
      </c>
      <c r="E1112" s="108">
        <v>0</v>
      </c>
    </row>
    <row r="1113" spans="1:5" x14ac:dyDescent="0.2">
      <c r="A1113" s="97" t="s">
        <v>403</v>
      </c>
      <c r="B1113" s="97" t="s">
        <v>1096</v>
      </c>
      <c r="C1113" s="108">
        <v>6000</v>
      </c>
      <c r="D1113" s="108">
        <v>0</v>
      </c>
      <c r="E1113" s="108">
        <v>0</v>
      </c>
    </row>
    <row r="1114" spans="1:5" x14ac:dyDescent="0.2">
      <c r="A1114" s="97" t="s">
        <v>417</v>
      </c>
      <c r="B1114" s="97" t="s">
        <v>1708</v>
      </c>
      <c r="C1114" s="108">
        <v>0</v>
      </c>
      <c r="D1114" s="108">
        <v>0</v>
      </c>
      <c r="E1114" s="108">
        <v>0</v>
      </c>
    </row>
    <row r="1115" spans="1:5" x14ac:dyDescent="0.2">
      <c r="A1115" s="97" t="s">
        <v>421</v>
      </c>
      <c r="B1115" s="97" t="s">
        <v>1710</v>
      </c>
      <c r="C1115" s="108">
        <v>0</v>
      </c>
      <c r="D1115" s="108">
        <v>0</v>
      </c>
      <c r="E1115" s="108">
        <v>0</v>
      </c>
    </row>
    <row r="1116" spans="1:5" x14ac:dyDescent="0.2">
      <c r="A1116" s="97" t="s">
        <v>426</v>
      </c>
      <c r="B1116" s="97" t="s">
        <v>1098</v>
      </c>
      <c r="C1116" s="108">
        <v>4000</v>
      </c>
      <c r="D1116" s="108">
        <v>0</v>
      </c>
      <c r="E1116" s="108">
        <v>0</v>
      </c>
    </row>
    <row r="1117" spans="1:5" x14ac:dyDescent="0.2">
      <c r="A1117" s="97" t="s">
        <v>438</v>
      </c>
      <c r="B1117" s="97" t="s">
        <v>1098</v>
      </c>
      <c r="C1117" s="108">
        <v>0</v>
      </c>
      <c r="D1117" s="108">
        <v>0</v>
      </c>
      <c r="E1117" s="108">
        <v>0</v>
      </c>
    </row>
    <row r="1118" spans="1:5" x14ac:dyDescent="0.2">
      <c r="A1118" s="91" t="s">
        <v>1517</v>
      </c>
      <c r="B1118" s="91" t="s">
        <v>330</v>
      </c>
      <c r="C1118" s="103">
        <v>8122710</v>
      </c>
      <c r="D1118" s="103">
        <v>3761570.06</v>
      </c>
      <c r="E1118" s="103">
        <v>46.309298990115366</v>
      </c>
    </row>
    <row r="1119" spans="1:5" ht="24" x14ac:dyDescent="0.2">
      <c r="A1119" s="98" t="s">
        <v>1518</v>
      </c>
      <c r="B1119" s="98" t="s">
        <v>332</v>
      </c>
      <c r="C1119" s="109">
        <v>8122710</v>
      </c>
      <c r="D1119" s="109">
        <v>3761570.06</v>
      </c>
      <c r="E1119" s="109">
        <v>46.309298990115366</v>
      </c>
    </row>
    <row r="1120" spans="1:5" x14ac:dyDescent="0.2">
      <c r="A1120" s="99" t="s">
        <v>1519</v>
      </c>
      <c r="B1120" s="99" t="s">
        <v>1229</v>
      </c>
      <c r="C1120" s="110">
        <v>8122710</v>
      </c>
      <c r="D1120" s="110">
        <v>3761570.06</v>
      </c>
      <c r="E1120" s="110">
        <v>46.309298990115366</v>
      </c>
    </row>
    <row r="1121" spans="1:5" x14ac:dyDescent="0.2">
      <c r="A1121" s="92" t="s">
        <v>1520</v>
      </c>
      <c r="B1121" s="92" t="s">
        <v>1227</v>
      </c>
      <c r="C1121" s="104">
        <v>8122710</v>
      </c>
      <c r="D1121" s="104">
        <v>3761570.06</v>
      </c>
      <c r="E1121" s="104">
        <v>46.309298990115366</v>
      </c>
    </row>
    <row r="1122" spans="1:5" x14ac:dyDescent="0.2">
      <c r="A1122" s="93" t="s">
        <v>1521</v>
      </c>
      <c r="B1122" s="93" t="s">
        <v>1228</v>
      </c>
      <c r="C1122" s="105">
        <v>7645310</v>
      </c>
      <c r="D1122" s="105">
        <v>3603955.45</v>
      </c>
      <c r="E1122" s="105">
        <v>47.139428617021416</v>
      </c>
    </row>
    <row r="1123" spans="1:5" x14ac:dyDescent="0.2">
      <c r="A1123" s="94" t="s">
        <v>1409</v>
      </c>
      <c r="B1123" s="94" t="s">
        <v>1084</v>
      </c>
      <c r="C1123" s="106">
        <v>5690600</v>
      </c>
      <c r="D1123" s="106">
        <v>2976102.54</v>
      </c>
      <c r="E1123" s="106">
        <v>52.29857203106878</v>
      </c>
    </row>
    <row r="1124" spans="1:5" x14ac:dyDescent="0.2">
      <c r="A1124" s="95" t="s">
        <v>1410</v>
      </c>
      <c r="B1124" s="95" t="s">
        <v>1084</v>
      </c>
      <c r="C1124" s="107">
        <v>5690600</v>
      </c>
      <c r="D1124" s="107">
        <v>2976102.54</v>
      </c>
      <c r="E1124" s="107">
        <v>52.29857203106878</v>
      </c>
    </row>
    <row r="1125" spans="1:5" x14ac:dyDescent="0.2">
      <c r="A1125" s="96" t="s">
        <v>1085</v>
      </c>
      <c r="B1125" s="96" t="s">
        <v>1086</v>
      </c>
      <c r="C1125" s="108">
        <v>5690600</v>
      </c>
      <c r="D1125" s="108">
        <v>2976102.54</v>
      </c>
      <c r="E1125" s="108">
        <v>52.29857203106878</v>
      </c>
    </row>
    <row r="1126" spans="1:5" x14ac:dyDescent="0.2">
      <c r="A1126" s="97" t="s">
        <v>1087</v>
      </c>
      <c r="B1126" s="97" t="s">
        <v>1088</v>
      </c>
      <c r="C1126" s="108">
        <v>5690600</v>
      </c>
      <c r="D1126" s="108">
        <v>2976102.54</v>
      </c>
      <c r="E1126" s="108">
        <v>52.29857203106878</v>
      </c>
    </row>
    <row r="1127" spans="1:5" x14ac:dyDescent="0.2">
      <c r="A1127" s="97" t="s">
        <v>370</v>
      </c>
      <c r="B1127" s="97" t="s">
        <v>1089</v>
      </c>
      <c r="C1127" s="108">
        <v>4617000</v>
      </c>
      <c r="D1127" s="108">
        <v>2454574.66</v>
      </c>
      <c r="E1127" s="108">
        <v>53.163843621399174</v>
      </c>
    </row>
    <row r="1128" spans="1:5" x14ac:dyDescent="0.2">
      <c r="A1128" s="97" t="s">
        <v>372</v>
      </c>
      <c r="B1128" s="97" t="s">
        <v>1691</v>
      </c>
      <c r="C1128" s="108">
        <v>0</v>
      </c>
      <c r="D1128" s="108">
        <v>2454574.66</v>
      </c>
      <c r="E1128" s="108">
        <v>0</v>
      </c>
    </row>
    <row r="1129" spans="1:5" x14ac:dyDescent="0.2">
      <c r="A1129" s="97" t="s">
        <v>376</v>
      </c>
      <c r="B1129" s="97" t="s">
        <v>1090</v>
      </c>
      <c r="C1129" s="108">
        <v>303600</v>
      </c>
      <c r="D1129" s="108">
        <v>122043.72</v>
      </c>
      <c r="E1129" s="108">
        <v>40.198853754940714</v>
      </c>
    </row>
    <row r="1130" spans="1:5" x14ac:dyDescent="0.2">
      <c r="A1130" s="97" t="s">
        <v>378</v>
      </c>
      <c r="B1130" s="97" t="s">
        <v>1090</v>
      </c>
      <c r="C1130" s="108">
        <v>0</v>
      </c>
      <c r="D1130" s="108">
        <v>122043.72</v>
      </c>
      <c r="E1130" s="108">
        <v>0</v>
      </c>
    </row>
    <row r="1131" spans="1:5" x14ac:dyDescent="0.2">
      <c r="A1131" s="97" t="s">
        <v>379</v>
      </c>
      <c r="B1131" s="97" t="s">
        <v>1091</v>
      </c>
      <c r="C1131" s="108">
        <v>770000</v>
      </c>
      <c r="D1131" s="108">
        <v>399484.15999999997</v>
      </c>
      <c r="E1131" s="108">
        <v>51.881059740259737</v>
      </c>
    </row>
    <row r="1132" spans="1:5" x14ac:dyDescent="0.2">
      <c r="A1132" s="97" t="s">
        <v>381</v>
      </c>
      <c r="B1132" s="97" t="s">
        <v>1693</v>
      </c>
      <c r="C1132" s="108">
        <v>0</v>
      </c>
      <c r="D1132" s="108">
        <v>399484.15999999997</v>
      </c>
      <c r="E1132" s="108">
        <v>0</v>
      </c>
    </row>
    <row r="1133" spans="1:5" x14ac:dyDescent="0.2">
      <c r="A1133" s="94" t="s">
        <v>1484</v>
      </c>
      <c r="B1133" s="94" t="s">
        <v>1196</v>
      </c>
      <c r="C1133" s="106">
        <v>3000</v>
      </c>
      <c r="D1133" s="106">
        <v>0</v>
      </c>
      <c r="E1133" s="106">
        <v>0</v>
      </c>
    </row>
    <row r="1134" spans="1:5" x14ac:dyDescent="0.2">
      <c r="A1134" s="95" t="s">
        <v>1485</v>
      </c>
      <c r="B1134" s="95" t="s">
        <v>1197</v>
      </c>
      <c r="C1134" s="107">
        <v>3000</v>
      </c>
      <c r="D1134" s="107">
        <v>0</v>
      </c>
      <c r="E1134" s="107">
        <v>0</v>
      </c>
    </row>
    <row r="1135" spans="1:5" x14ac:dyDescent="0.2">
      <c r="A1135" s="96" t="s">
        <v>1085</v>
      </c>
      <c r="B1135" s="96" t="s">
        <v>1086</v>
      </c>
      <c r="C1135" s="108">
        <v>3000</v>
      </c>
      <c r="D1135" s="108">
        <v>0</v>
      </c>
      <c r="E1135" s="108">
        <v>0</v>
      </c>
    </row>
    <row r="1136" spans="1:5" x14ac:dyDescent="0.2">
      <c r="A1136" s="97" t="s">
        <v>1092</v>
      </c>
      <c r="B1136" s="97" t="s">
        <v>1093</v>
      </c>
      <c r="C1136" s="108">
        <v>3000</v>
      </c>
      <c r="D1136" s="108">
        <v>0</v>
      </c>
      <c r="E1136" s="108">
        <v>0</v>
      </c>
    </row>
    <row r="1137" spans="1:5" x14ac:dyDescent="0.2">
      <c r="A1137" s="97" t="s">
        <v>391</v>
      </c>
      <c r="B1137" s="97" t="s">
        <v>1095</v>
      </c>
      <c r="C1137" s="108">
        <v>3000</v>
      </c>
      <c r="D1137" s="108">
        <v>0</v>
      </c>
      <c r="E1137" s="108">
        <v>0</v>
      </c>
    </row>
    <row r="1138" spans="1:5" x14ac:dyDescent="0.2">
      <c r="A1138" s="97" t="s">
        <v>393</v>
      </c>
      <c r="B1138" s="97" t="s">
        <v>1697</v>
      </c>
      <c r="C1138" s="108">
        <v>0</v>
      </c>
      <c r="D1138" s="108">
        <v>0</v>
      </c>
      <c r="E1138" s="108">
        <v>0</v>
      </c>
    </row>
    <row r="1139" spans="1:5" x14ac:dyDescent="0.2">
      <c r="A1139" s="94" t="s">
        <v>1486</v>
      </c>
      <c r="B1139" s="94" t="s">
        <v>1198</v>
      </c>
      <c r="C1139" s="106">
        <v>1856310</v>
      </c>
      <c r="D1139" s="106">
        <v>613650.14</v>
      </c>
      <c r="E1139" s="106">
        <v>33.057524874616853</v>
      </c>
    </row>
    <row r="1140" spans="1:5" x14ac:dyDescent="0.2">
      <c r="A1140" s="95" t="s">
        <v>1487</v>
      </c>
      <c r="B1140" s="95" t="s">
        <v>1199</v>
      </c>
      <c r="C1140" s="107">
        <v>1748600</v>
      </c>
      <c r="D1140" s="107">
        <v>613650.14</v>
      </c>
      <c r="E1140" s="107">
        <v>35.093797323573142</v>
      </c>
    </row>
    <row r="1141" spans="1:5" x14ac:dyDescent="0.2">
      <c r="A1141" s="96" t="s">
        <v>1085</v>
      </c>
      <c r="B1141" s="96" t="s">
        <v>1086</v>
      </c>
      <c r="C1141" s="108">
        <v>1748600</v>
      </c>
      <c r="D1141" s="108">
        <v>613650.14</v>
      </c>
      <c r="E1141" s="108">
        <v>35.093797323573142</v>
      </c>
    </row>
    <row r="1142" spans="1:5" x14ac:dyDescent="0.2">
      <c r="A1142" s="97" t="s">
        <v>1087</v>
      </c>
      <c r="B1142" s="97" t="s">
        <v>1088</v>
      </c>
      <c r="C1142" s="108">
        <v>716450</v>
      </c>
      <c r="D1142" s="108">
        <v>196835.39</v>
      </c>
      <c r="E1142" s="108">
        <v>27.473709260939355</v>
      </c>
    </row>
    <row r="1143" spans="1:5" x14ac:dyDescent="0.2">
      <c r="A1143" s="97" t="s">
        <v>370</v>
      </c>
      <c r="B1143" s="97" t="s">
        <v>1089</v>
      </c>
      <c r="C1143" s="108">
        <v>505000</v>
      </c>
      <c r="D1143" s="108">
        <v>155600</v>
      </c>
      <c r="E1143" s="108">
        <v>30.811881188118811</v>
      </c>
    </row>
    <row r="1144" spans="1:5" x14ac:dyDescent="0.2">
      <c r="A1144" s="97" t="s">
        <v>372</v>
      </c>
      <c r="B1144" s="97" t="s">
        <v>1691</v>
      </c>
      <c r="C1144" s="108">
        <v>0</v>
      </c>
      <c r="D1144" s="108">
        <v>155600</v>
      </c>
      <c r="E1144" s="108">
        <v>0</v>
      </c>
    </row>
    <row r="1145" spans="1:5" x14ac:dyDescent="0.2">
      <c r="A1145" s="97" t="s">
        <v>376</v>
      </c>
      <c r="B1145" s="97" t="s">
        <v>1090</v>
      </c>
      <c r="C1145" s="108">
        <v>131450</v>
      </c>
      <c r="D1145" s="108">
        <v>14635.39</v>
      </c>
      <c r="E1145" s="108">
        <v>11.133807531380754</v>
      </c>
    </row>
    <row r="1146" spans="1:5" x14ac:dyDescent="0.2">
      <c r="A1146" s="97" t="s">
        <v>378</v>
      </c>
      <c r="B1146" s="97" t="s">
        <v>1090</v>
      </c>
      <c r="C1146" s="108">
        <v>0</v>
      </c>
      <c r="D1146" s="108">
        <v>14635.39</v>
      </c>
      <c r="E1146" s="108">
        <v>0</v>
      </c>
    </row>
    <row r="1147" spans="1:5" x14ac:dyDescent="0.2">
      <c r="A1147" s="97" t="s">
        <v>379</v>
      </c>
      <c r="B1147" s="97" t="s">
        <v>1091</v>
      </c>
      <c r="C1147" s="108">
        <v>80000</v>
      </c>
      <c r="D1147" s="108">
        <v>26600</v>
      </c>
      <c r="E1147" s="108">
        <v>33.25</v>
      </c>
    </row>
    <row r="1148" spans="1:5" x14ac:dyDescent="0.2">
      <c r="A1148" s="97" t="s">
        <v>381</v>
      </c>
      <c r="B1148" s="97" t="s">
        <v>1693</v>
      </c>
      <c r="C1148" s="108">
        <v>0</v>
      </c>
      <c r="D1148" s="108">
        <v>26600</v>
      </c>
      <c r="E1148" s="108">
        <v>0</v>
      </c>
    </row>
    <row r="1149" spans="1:5" x14ac:dyDescent="0.2">
      <c r="A1149" s="97" t="s">
        <v>1092</v>
      </c>
      <c r="B1149" s="97" t="s">
        <v>1093</v>
      </c>
      <c r="C1149" s="108">
        <v>1030950</v>
      </c>
      <c r="D1149" s="108">
        <v>416669.75</v>
      </c>
      <c r="E1149" s="108">
        <v>40.41609680391872</v>
      </c>
    </row>
    <row r="1150" spans="1:5" x14ac:dyDescent="0.2">
      <c r="A1150" s="97" t="s">
        <v>383</v>
      </c>
      <c r="B1150" s="97" t="s">
        <v>1094</v>
      </c>
      <c r="C1150" s="108">
        <v>190350</v>
      </c>
      <c r="D1150" s="108">
        <v>72955</v>
      </c>
      <c r="E1150" s="108">
        <v>38.326766482794852</v>
      </c>
    </row>
    <row r="1151" spans="1:5" x14ac:dyDescent="0.2">
      <c r="A1151" s="97" t="s">
        <v>385</v>
      </c>
      <c r="B1151" s="97" t="s">
        <v>1694</v>
      </c>
      <c r="C1151" s="108">
        <v>0</v>
      </c>
      <c r="D1151" s="108">
        <v>1025</v>
      </c>
      <c r="E1151" s="108">
        <v>0</v>
      </c>
    </row>
    <row r="1152" spans="1:5" x14ac:dyDescent="0.2">
      <c r="A1152" s="97" t="s">
        <v>387</v>
      </c>
      <c r="B1152" s="97" t="s">
        <v>1695</v>
      </c>
      <c r="C1152" s="108">
        <v>0</v>
      </c>
      <c r="D1152" s="108">
        <v>63180</v>
      </c>
      <c r="E1152" s="108">
        <v>0</v>
      </c>
    </row>
    <row r="1153" spans="1:5" x14ac:dyDescent="0.2">
      <c r="A1153" s="97" t="s">
        <v>389</v>
      </c>
      <c r="B1153" s="97" t="s">
        <v>1696</v>
      </c>
      <c r="C1153" s="108">
        <v>0</v>
      </c>
      <c r="D1153" s="108">
        <v>8750</v>
      </c>
      <c r="E1153" s="108">
        <v>0</v>
      </c>
    </row>
    <row r="1154" spans="1:5" x14ac:dyDescent="0.2">
      <c r="A1154" s="97" t="s">
        <v>643</v>
      </c>
      <c r="B1154" s="97" t="s">
        <v>1731</v>
      </c>
      <c r="C1154" s="108">
        <v>0</v>
      </c>
      <c r="D1154" s="108">
        <v>0</v>
      </c>
      <c r="E1154" s="108">
        <v>0</v>
      </c>
    </row>
    <row r="1155" spans="1:5" x14ac:dyDescent="0.2">
      <c r="A1155" s="97" t="s">
        <v>391</v>
      </c>
      <c r="B1155" s="97" t="s">
        <v>1095</v>
      </c>
      <c r="C1155" s="108">
        <v>550600</v>
      </c>
      <c r="D1155" s="108">
        <v>213579.49</v>
      </c>
      <c r="E1155" s="108">
        <v>38.790317835088992</v>
      </c>
    </row>
    <row r="1156" spans="1:5" x14ac:dyDescent="0.2">
      <c r="A1156" s="97" t="s">
        <v>393</v>
      </c>
      <c r="B1156" s="97" t="s">
        <v>1697</v>
      </c>
      <c r="C1156" s="108">
        <v>0</v>
      </c>
      <c r="D1156" s="108">
        <v>18606.169999999998</v>
      </c>
      <c r="E1156" s="108">
        <v>0</v>
      </c>
    </row>
    <row r="1157" spans="1:5" x14ac:dyDescent="0.2">
      <c r="A1157" s="97" t="s">
        <v>645</v>
      </c>
      <c r="B1157" s="97" t="s">
        <v>1732</v>
      </c>
      <c r="C1157" s="108">
        <v>0</v>
      </c>
      <c r="D1157" s="108">
        <v>121904.44</v>
      </c>
      <c r="E1157" s="108">
        <v>0</v>
      </c>
    </row>
    <row r="1158" spans="1:5" x14ac:dyDescent="0.2">
      <c r="A1158" s="97" t="s">
        <v>395</v>
      </c>
      <c r="B1158" s="97" t="s">
        <v>1698</v>
      </c>
      <c r="C1158" s="108">
        <v>0</v>
      </c>
      <c r="D1158" s="108">
        <v>64758.96</v>
      </c>
      <c r="E1158" s="108">
        <v>0</v>
      </c>
    </row>
    <row r="1159" spans="1:5" x14ac:dyDescent="0.2">
      <c r="A1159" s="97" t="s">
        <v>397</v>
      </c>
      <c r="B1159" s="97" t="s">
        <v>1699</v>
      </c>
      <c r="C1159" s="108">
        <v>0</v>
      </c>
      <c r="D1159" s="108">
        <v>4671.84</v>
      </c>
      <c r="E1159" s="108">
        <v>0</v>
      </c>
    </row>
    <row r="1160" spans="1:5" x14ac:dyDescent="0.2">
      <c r="A1160" s="97" t="s">
        <v>399</v>
      </c>
      <c r="B1160" s="97" t="s">
        <v>1700</v>
      </c>
      <c r="C1160" s="108">
        <v>0</v>
      </c>
      <c r="D1160" s="108">
        <v>3638.08</v>
      </c>
      <c r="E1160" s="108">
        <v>0</v>
      </c>
    </row>
    <row r="1161" spans="1:5" x14ac:dyDescent="0.2">
      <c r="A1161" s="97" t="s">
        <v>401</v>
      </c>
      <c r="B1161" s="97" t="s">
        <v>1701</v>
      </c>
      <c r="C1161" s="108">
        <v>0</v>
      </c>
      <c r="D1161" s="108">
        <v>0</v>
      </c>
      <c r="E1161" s="108">
        <v>0</v>
      </c>
    </row>
    <row r="1162" spans="1:5" x14ac:dyDescent="0.2">
      <c r="A1162" s="97" t="s">
        <v>403</v>
      </c>
      <c r="B1162" s="97" t="s">
        <v>1096</v>
      </c>
      <c r="C1162" s="108">
        <v>224020</v>
      </c>
      <c r="D1162" s="108">
        <v>108271.87</v>
      </c>
      <c r="E1162" s="108">
        <v>48.331340951700739</v>
      </c>
    </row>
    <row r="1163" spans="1:5" x14ac:dyDescent="0.2">
      <c r="A1163" s="97" t="s">
        <v>405</v>
      </c>
      <c r="B1163" s="97" t="s">
        <v>1702</v>
      </c>
      <c r="C1163" s="108">
        <v>0</v>
      </c>
      <c r="D1163" s="108">
        <v>3134.98</v>
      </c>
      <c r="E1163" s="108">
        <v>0</v>
      </c>
    </row>
    <row r="1164" spans="1:5" x14ac:dyDescent="0.2">
      <c r="A1164" s="97" t="s">
        <v>407</v>
      </c>
      <c r="B1164" s="97" t="s">
        <v>1703</v>
      </c>
      <c r="C1164" s="108">
        <v>0</v>
      </c>
      <c r="D1164" s="108">
        <v>34001.75</v>
      </c>
      <c r="E1164" s="108">
        <v>0</v>
      </c>
    </row>
    <row r="1165" spans="1:5" x14ac:dyDescent="0.2">
      <c r="A1165" s="97" t="s">
        <v>409</v>
      </c>
      <c r="B1165" s="97" t="s">
        <v>1704</v>
      </c>
      <c r="C1165" s="108">
        <v>0</v>
      </c>
      <c r="D1165" s="108">
        <v>3847.72</v>
      </c>
      <c r="E1165" s="108">
        <v>0</v>
      </c>
    </row>
    <row r="1166" spans="1:5" x14ac:dyDescent="0.2">
      <c r="A1166" s="97" t="s">
        <v>411</v>
      </c>
      <c r="B1166" s="97" t="s">
        <v>1705</v>
      </c>
      <c r="C1166" s="108">
        <v>0</v>
      </c>
      <c r="D1166" s="108">
        <v>35434.35</v>
      </c>
      <c r="E1166" s="108">
        <v>0</v>
      </c>
    </row>
    <row r="1167" spans="1:5" x14ac:dyDescent="0.2">
      <c r="A1167" s="97" t="s">
        <v>413</v>
      </c>
      <c r="B1167" s="97" t="s">
        <v>1706</v>
      </c>
      <c r="C1167" s="108">
        <v>0</v>
      </c>
      <c r="D1167" s="108">
        <v>0</v>
      </c>
      <c r="E1167" s="108">
        <v>0</v>
      </c>
    </row>
    <row r="1168" spans="1:5" x14ac:dyDescent="0.2">
      <c r="A1168" s="97" t="s">
        <v>415</v>
      </c>
      <c r="B1168" s="97" t="s">
        <v>1707</v>
      </c>
      <c r="C1168" s="108">
        <v>0</v>
      </c>
      <c r="D1168" s="108">
        <v>16061.83</v>
      </c>
      <c r="E1168" s="108">
        <v>0</v>
      </c>
    </row>
    <row r="1169" spans="1:5" x14ac:dyDescent="0.2">
      <c r="A1169" s="97" t="s">
        <v>417</v>
      </c>
      <c r="B1169" s="97" t="s">
        <v>1708</v>
      </c>
      <c r="C1169" s="108">
        <v>0</v>
      </c>
      <c r="D1169" s="108">
        <v>0</v>
      </c>
      <c r="E1169" s="108">
        <v>0</v>
      </c>
    </row>
    <row r="1170" spans="1:5" x14ac:dyDescent="0.2">
      <c r="A1170" s="97" t="s">
        <v>419</v>
      </c>
      <c r="B1170" s="97" t="s">
        <v>1709</v>
      </c>
      <c r="C1170" s="108">
        <v>0</v>
      </c>
      <c r="D1170" s="108">
        <v>4932.5</v>
      </c>
      <c r="E1170" s="108">
        <v>0</v>
      </c>
    </row>
    <row r="1171" spans="1:5" x14ac:dyDescent="0.2">
      <c r="A1171" s="97" t="s">
        <v>421</v>
      </c>
      <c r="B1171" s="97" t="s">
        <v>1710</v>
      </c>
      <c r="C1171" s="108">
        <v>0</v>
      </c>
      <c r="D1171" s="108">
        <v>10858.74</v>
      </c>
      <c r="E1171" s="108">
        <v>0</v>
      </c>
    </row>
    <row r="1172" spans="1:5" x14ac:dyDescent="0.2">
      <c r="A1172" s="97" t="s">
        <v>426</v>
      </c>
      <c r="B1172" s="97" t="s">
        <v>1098</v>
      </c>
      <c r="C1172" s="108">
        <v>65980</v>
      </c>
      <c r="D1172" s="108">
        <v>21863.39</v>
      </c>
      <c r="E1172" s="108">
        <v>33.136389815095484</v>
      </c>
    </row>
    <row r="1173" spans="1:5" x14ac:dyDescent="0.2">
      <c r="A1173" s="97" t="s">
        <v>430</v>
      </c>
      <c r="B1173" s="97" t="s">
        <v>1712</v>
      </c>
      <c r="C1173" s="108">
        <v>0</v>
      </c>
      <c r="D1173" s="108">
        <v>21863.39</v>
      </c>
      <c r="E1173" s="108">
        <v>0</v>
      </c>
    </row>
    <row r="1174" spans="1:5" x14ac:dyDescent="0.2">
      <c r="A1174" s="97" t="s">
        <v>432</v>
      </c>
      <c r="B1174" s="97" t="s">
        <v>1713</v>
      </c>
      <c r="C1174" s="108">
        <v>0</v>
      </c>
      <c r="D1174" s="108">
        <v>0</v>
      </c>
      <c r="E1174" s="108">
        <v>0</v>
      </c>
    </row>
    <row r="1175" spans="1:5" x14ac:dyDescent="0.2">
      <c r="A1175" s="97" t="s">
        <v>434</v>
      </c>
      <c r="B1175" s="97" t="s">
        <v>435</v>
      </c>
      <c r="C1175" s="108">
        <v>0</v>
      </c>
      <c r="D1175" s="108">
        <v>0</v>
      </c>
      <c r="E1175" s="108">
        <v>0</v>
      </c>
    </row>
    <row r="1176" spans="1:5" x14ac:dyDescent="0.2">
      <c r="A1176" s="97" t="s">
        <v>436</v>
      </c>
      <c r="B1176" s="97" t="s">
        <v>1714</v>
      </c>
      <c r="C1176" s="108">
        <v>0</v>
      </c>
      <c r="D1176" s="108">
        <v>0</v>
      </c>
      <c r="E1176" s="108">
        <v>0</v>
      </c>
    </row>
    <row r="1177" spans="1:5" x14ac:dyDescent="0.2">
      <c r="A1177" s="97" t="s">
        <v>438</v>
      </c>
      <c r="B1177" s="97" t="s">
        <v>1098</v>
      </c>
      <c r="C1177" s="108">
        <v>0</v>
      </c>
      <c r="D1177" s="108">
        <v>0</v>
      </c>
      <c r="E1177" s="108">
        <v>0</v>
      </c>
    </row>
    <row r="1178" spans="1:5" x14ac:dyDescent="0.2">
      <c r="A1178" s="97" t="s">
        <v>1099</v>
      </c>
      <c r="B1178" s="97" t="s">
        <v>1100</v>
      </c>
      <c r="C1178" s="108">
        <v>1200</v>
      </c>
      <c r="D1178" s="108">
        <v>145</v>
      </c>
      <c r="E1178" s="108">
        <v>12.083333333333334</v>
      </c>
    </row>
    <row r="1179" spans="1:5" x14ac:dyDescent="0.2">
      <c r="A1179" s="97" t="s">
        <v>439</v>
      </c>
      <c r="B1179" s="97" t="s">
        <v>1101</v>
      </c>
      <c r="C1179" s="108">
        <v>1200</v>
      </c>
      <c r="D1179" s="108">
        <v>145</v>
      </c>
      <c r="E1179" s="108">
        <v>12.083333333333334</v>
      </c>
    </row>
    <row r="1180" spans="1:5" x14ac:dyDescent="0.2">
      <c r="A1180" s="97" t="s">
        <v>445</v>
      </c>
      <c r="B1180" s="97" t="s">
        <v>1717</v>
      </c>
      <c r="C1180" s="108">
        <v>0</v>
      </c>
      <c r="D1180" s="108">
        <v>0</v>
      </c>
      <c r="E1180" s="108">
        <v>0</v>
      </c>
    </row>
    <row r="1181" spans="1:5" x14ac:dyDescent="0.2">
      <c r="A1181" s="97" t="s">
        <v>447</v>
      </c>
      <c r="B1181" s="97" t="s">
        <v>1718</v>
      </c>
      <c r="C1181" s="108">
        <v>0</v>
      </c>
      <c r="D1181" s="108">
        <v>145</v>
      </c>
      <c r="E1181" s="108">
        <v>0</v>
      </c>
    </row>
    <row r="1182" spans="1:5" x14ac:dyDescent="0.2">
      <c r="A1182" s="95" t="s">
        <v>1503</v>
      </c>
      <c r="B1182" s="95" t="s">
        <v>1212</v>
      </c>
      <c r="C1182" s="107">
        <v>107710</v>
      </c>
      <c r="D1182" s="107">
        <v>0</v>
      </c>
      <c r="E1182" s="107">
        <v>0</v>
      </c>
    </row>
    <row r="1183" spans="1:5" x14ac:dyDescent="0.2">
      <c r="A1183" s="96" t="s">
        <v>1085</v>
      </c>
      <c r="B1183" s="96" t="s">
        <v>1086</v>
      </c>
      <c r="C1183" s="108">
        <v>107710</v>
      </c>
      <c r="D1183" s="108">
        <v>0</v>
      </c>
      <c r="E1183" s="108">
        <v>0</v>
      </c>
    </row>
    <row r="1184" spans="1:5" x14ac:dyDescent="0.2">
      <c r="A1184" s="97" t="s">
        <v>1087</v>
      </c>
      <c r="B1184" s="97" t="s">
        <v>1088</v>
      </c>
      <c r="C1184" s="108">
        <v>107710</v>
      </c>
      <c r="D1184" s="108">
        <v>0</v>
      </c>
      <c r="E1184" s="108">
        <v>0</v>
      </c>
    </row>
    <row r="1185" spans="1:5" x14ac:dyDescent="0.2">
      <c r="A1185" s="97" t="s">
        <v>370</v>
      </c>
      <c r="B1185" s="97" t="s">
        <v>1089</v>
      </c>
      <c r="C1185" s="108">
        <v>92710</v>
      </c>
      <c r="D1185" s="108">
        <v>0</v>
      </c>
      <c r="E1185" s="108">
        <v>0</v>
      </c>
    </row>
    <row r="1186" spans="1:5" x14ac:dyDescent="0.2">
      <c r="A1186" s="97" t="s">
        <v>372</v>
      </c>
      <c r="B1186" s="97" t="s">
        <v>1691</v>
      </c>
      <c r="C1186" s="108">
        <v>0</v>
      </c>
      <c r="D1186" s="108">
        <v>0</v>
      </c>
      <c r="E1186" s="108">
        <v>0</v>
      </c>
    </row>
    <row r="1187" spans="1:5" x14ac:dyDescent="0.2">
      <c r="A1187" s="97" t="s">
        <v>379</v>
      </c>
      <c r="B1187" s="97" t="s">
        <v>1091</v>
      </c>
      <c r="C1187" s="108">
        <v>15000</v>
      </c>
      <c r="D1187" s="108">
        <v>0</v>
      </c>
      <c r="E1187" s="108">
        <v>0</v>
      </c>
    </row>
    <row r="1188" spans="1:5" x14ac:dyDescent="0.2">
      <c r="A1188" s="97" t="s">
        <v>381</v>
      </c>
      <c r="B1188" s="97" t="s">
        <v>1693</v>
      </c>
      <c r="C1188" s="108">
        <v>0</v>
      </c>
      <c r="D1188" s="108">
        <v>0</v>
      </c>
      <c r="E1188" s="108">
        <v>0</v>
      </c>
    </row>
    <row r="1189" spans="1:5" x14ac:dyDescent="0.2">
      <c r="A1189" s="94" t="s">
        <v>1411</v>
      </c>
      <c r="B1189" s="94" t="s">
        <v>1105</v>
      </c>
      <c r="C1189" s="106">
        <v>93400</v>
      </c>
      <c r="D1189" s="106">
        <v>14202.77</v>
      </c>
      <c r="E1189" s="106">
        <v>15.206391862955032</v>
      </c>
    </row>
    <row r="1190" spans="1:5" x14ac:dyDescent="0.2">
      <c r="A1190" s="95" t="s">
        <v>1489</v>
      </c>
      <c r="B1190" s="95" t="s">
        <v>1201</v>
      </c>
      <c r="C1190" s="107">
        <v>93400</v>
      </c>
      <c r="D1190" s="107">
        <v>14202.77</v>
      </c>
      <c r="E1190" s="107">
        <v>15.206391862955032</v>
      </c>
    </row>
    <row r="1191" spans="1:5" x14ac:dyDescent="0.2">
      <c r="A1191" s="96" t="s">
        <v>1085</v>
      </c>
      <c r="B1191" s="96" t="s">
        <v>1086</v>
      </c>
      <c r="C1191" s="108">
        <v>93400</v>
      </c>
      <c r="D1191" s="108">
        <v>14202.77</v>
      </c>
      <c r="E1191" s="108">
        <v>15.206391862955032</v>
      </c>
    </row>
    <row r="1192" spans="1:5" x14ac:dyDescent="0.2">
      <c r="A1192" s="97" t="s">
        <v>1092</v>
      </c>
      <c r="B1192" s="97" t="s">
        <v>1093</v>
      </c>
      <c r="C1192" s="108">
        <v>93400</v>
      </c>
      <c r="D1192" s="108">
        <v>14202.77</v>
      </c>
      <c r="E1192" s="108">
        <v>15.206391862955032</v>
      </c>
    </row>
    <row r="1193" spans="1:5" x14ac:dyDescent="0.2">
      <c r="A1193" s="97" t="s">
        <v>391</v>
      </c>
      <c r="B1193" s="97" t="s">
        <v>1095</v>
      </c>
      <c r="C1193" s="108">
        <v>90900</v>
      </c>
      <c r="D1193" s="108">
        <v>12331.34</v>
      </c>
      <c r="E1193" s="108">
        <v>13.565830583058306</v>
      </c>
    </row>
    <row r="1194" spans="1:5" x14ac:dyDescent="0.2">
      <c r="A1194" s="97" t="s">
        <v>645</v>
      </c>
      <c r="B1194" s="97" t="s">
        <v>1732</v>
      </c>
      <c r="C1194" s="108">
        <v>0</v>
      </c>
      <c r="D1194" s="108">
        <v>11874.78</v>
      </c>
      <c r="E1194" s="108">
        <v>0</v>
      </c>
    </row>
    <row r="1195" spans="1:5" x14ac:dyDescent="0.2">
      <c r="A1195" s="97" t="s">
        <v>399</v>
      </c>
      <c r="B1195" s="97" t="s">
        <v>1700</v>
      </c>
      <c r="C1195" s="108">
        <v>0</v>
      </c>
      <c r="D1195" s="108">
        <v>456.56</v>
      </c>
      <c r="E1195" s="108">
        <v>0</v>
      </c>
    </row>
    <row r="1196" spans="1:5" x14ac:dyDescent="0.2">
      <c r="A1196" s="97" t="s">
        <v>403</v>
      </c>
      <c r="B1196" s="97" t="s">
        <v>1096</v>
      </c>
      <c r="C1196" s="108">
        <v>2500</v>
      </c>
      <c r="D1196" s="108">
        <v>1871.43</v>
      </c>
      <c r="E1196" s="108">
        <v>74.857200000000006</v>
      </c>
    </row>
    <row r="1197" spans="1:5" x14ac:dyDescent="0.2">
      <c r="A1197" s="97" t="s">
        <v>407</v>
      </c>
      <c r="B1197" s="97" t="s">
        <v>1703</v>
      </c>
      <c r="C1197" s="108">
        <v>0</v>
      </c>
      <c r="D1197" s="108">
        <v>1871.43</v>
      </c>
      <c r="E1197" s="108">
        <v>0</v>
      </c>
    </row>
    <row r="1198" spans="1:5" x14ac:dyDescent="0.2">
      <c r="A1198" s="94" t="s">
        <v>1490</v>
      </c>
      <c r="B1198" s="94" t="s">
        <v>1166</v>
      </c>
      <c r="C1198" s="106">
        <v>2000</v>
      </c>
      <c r="D1198" s="106">
        <v>0</v>
      </c>
      <c r="E1198" s="106">
        <v>0</v>
      </c>
    </row>
    <row r="1199" spans="1:5" x14ac:dyDescent="0.2">
      <c r="A1199" s="95" t="s">
        <v>1491</v>
      </c>
      <c r="B1199" s="95" t="s">
        <v>1202</v>
      </c>
      <c r="C1199" s="107">
        <v>2000</v>
      </c>
      <c r="D1199" s="107">
        <v>0</v>
      </c>
      <c r="E1199" s="107">
        <v>0</v>
      </c>
    </row>
    <row r="1200" spans="1:5" x14ac:dyDescent="0.2">
      <c r="A1200" s="96" t="s">
        <v>1085</v>
      </c>
      <c r="B1200" s="96" t="s">
        <v>1086</v>
      </c>
      <c r="C1200" s="108">
        <v>2000</v>
      </c>
      <c r="D1200" s="108">
        <v>0</v>
      </c>
      <c r="E1200" s="108">
        <v>0</v>
      </c>
    </row>
    <row r="1201" spans="1:5" x14ac:dyDescent="0.2">
      <c r="A1201" s="97" t="s">
        <v>1092</v>
      </c>
      <c r="B1201" s="97" t="s">
        <v>1093</v>
      </c>
      <c r="C1201" s="108">
        <v>2000</v>
      </c>
      <c r="D1201" s="108">
        <v>0</v>
      </c>
      <c r="E1201" s="108">
        <v>0</v>
      </c>
    </row>
    <row r="1202" spans="1:5" x14ac:dyDescent="0.2">
      <c r="A1202" s="97" t="s">
        <v>391</v>
      </c>
      <c r="B1202" s="97" t="s">
        <v>1095</v>
      </c>
      <c r="C1202" s="108">
        <v>2000</v>
      </c>
      <c r="D1202" s="108">
        <v>0</v>
      </c>
      <c r="E1202" s="108">
        <v>0</v>
      </c>
    </row>
    <row r="1203" spans="1:5" x14ac:dyDescent="0.2">
      <c r="A1203" s="97" t="s">
        <v>399</v>
      </c>
      <c r="B1203" s="97" t="s">
        <v>1700</v>
      </c>
      <c r="C1203" s="108">
        <v>0</v>
      </c>
      <c r="D1203" s="108">
        <v>0</v>
      </c>
      <c r="E1203" s="108">
        <v>0</v>
      </c>
    </row>
    <row r="1204" spans="1:5" ht="24" x14ac:dyDescent="0.2">
      <c r="A1204" s="93" t="s">
        <v>1522</v>
      </c>
      <c r="B1204" s="93" t="s">
        <v>1230</v>
      </c>
      <c r="C1204" s="105">
        <v>51400</v>
      </c>
      <c r="D1204" s="105">
        <v>12477.27</v>
      </c>
      <c r="E1204" s="105">
        <v>24.274844357976654</v>
      </c>
    </row>
    <row r="1205" spans="1:5" x14ac:dyDescent="0.2">
      <c r="A1205" s="94" t="s">
        <v>1486</v>
      </c>
      <c r="B1205" s="94" t="s">
        <v>1198</v>
      </c>
      <c r="C1205" s="106">
        <v>51400</v>
      </c>
      <c r="D1205" s="106">
        <v>12477.27</v>
      </c>
      <c r="E1205" s="106">
        <v>24.274844357976654</v>
      </c>
    </row>
    <row r="1206" spans="1:5" x14ac:dyDescent="0.2">
      <c r="A1206" s="95" t="s">
        <v>1487</v>
      </c>
      <c r="B1206" s="95" t="s">
        <v>1199</v>
      </c>
      <c r="C1206" s="107">
        <v>51400</v>
      </c>
      <c r="D1206" s="107">
        <v>12477.27</v>
      </c>
      <c r="E1206" s="107">
        <v>24.274844357976654</v>
      </c>
    </row>
    <row r="1207" spans="1:5" x14ac:dyDescent="0.2">
      <c r="A1207" s="96" t="s">
        <v>1085</v>
      </c>
      <c r="B1207" s="96" t="s">
        <v>1086</v>
      </c>
      <c r="C1207" s="108">
        <v>15900</v>
      </c>
      <c r="D1207" s="108">
        <v>12024.39</v>
      </c>
      <c r="E1207" s="108">
        <v>75.625094339622635</v>
      </c>
    </row>
    <row r="1208" spans="1:5" x14ac:dyDescent="0.2">
      <c r="A1208" s="97" t="s">
        <v>1092</v>
      </c>
      <c r="B1208" s="97" t="s">
        <v>1093</v>
      </c>
      <c r="C1208" s="108">
        <v>15900</v>
      </c>
      <c r="D1208" s="108">
        <v>12024.39</v>
      </c>
      <c r="E1208" s="108">
        <v>75.625094339622635</v>
      </c>
    </row>
    <row r="1209" spans="1:5" x14ac:dyDescent="0.2">
      <c r="A1209" s="97" t="s">
        <v>403</v>
      </c>
      <c r="B1209" s="97" t="s">
        <v>1096</v>
      </c>
      <c r="C1209" s="108">
        <v>15900</v>
      </c>
      <c r="D1209" s="108">
        <v>12024.39</v>
      </c>
      <c r="E1209" s="108">
        <v>75.625094339622635</v>
      </c>
    </row>
    <row r="1210" spans="1:5" x14ac:dyDescent="0.2">
      <c r="A1210" s="97" t="s">
        <v>413</v>
      </c>
      <c r="B1210" s="97" t="s">
        <v>1706</v>
      </c>
      <c r="C1210" s="108">
        <v>0</v>
      </c>
      <c r="D1210" s="108">
        <v>12024.39</v>
      </c>
      <c r="E1210" s="108">
        <v>0</v>
      </c>
    </row>
    <row r="1211" spans="1:5" x14ac:dyDescent="0.2">
      <c r="A1211" s="96" t="s">
        <v>1113</v>
      </c>
      <c r="B1211" s="96" t="s">
        <v>1114</v>
      </c>
      <c r="C1211" s="108">
        <v>35500</v>
      </c>
      <c r="D1211" s="108">
        <v>452.88</v>
      </c>
      <c r="E1211" s="108">
        <v>1.2757183098591549</v>
      </c>
    </row>
    <row r="1212" spans="1:5" x14ac:dyDescent="0.2">
      <c r="A1212" s="97" t="s">
        <v>1115</v>
      </c>
      <c r="B1212" s="97" t="s">
        <v>1116</v>
      </c>
      <c r="C1212" s="108">
        <v>35500</v>
      </c>
      <c r="D1212" s="108">
        <v>452.88</v>
      </c>
      <c r="E1212" s="108">
        <v>1.2757183098591549</v>
      </c>
    </row>
    <row r="1213" spans="1:5" x14ac:dyDescent="0.2">
      <c r="A1213" s="97" t="s">
        <v>461</v>
      </c>
      <c r="B1213" s="97" t="s">
        <v>1117</v>
      </c>
      <c r="C1213" s="108">
        <v>35000</v>
      </c>
      <c r="D1213" s="108">
        <v>0</v>
      </c>
      <c r="E1213" s="108">
        <v>0</v>
      </c>
    </row>
    <row r="1214" spans="1:5" x14ac:dyDescent="0.2">
      <c r="A1214" s="97" t="s">
        <v>469</v>
      </c>
      <c r="B1214" s="97" t="s">
        <v>1724</v>
      </c>
      <c r="C1214" s="108">
        <v>0</v>
      </c>
      <c r="D1214" s="108">
        <v>0</v>
      </c>
      <c r="E1214" s="108">
        <v>0</v>
      </c>
    </row>
    <row r="1215" spans="1:5" x14ac:dyDescent="0.2">
      <c r="A1215" s="97" t="s">
        <v>471</v>
      </c>
      <c r="B1215" s="97" t="s">
        <v>1118</v>
      </c>
      <c r="C1215" s="108">
        <v>500</v>
      </c>
      <c r="D1215" s="108">
        <v>452.88</v>
      </c>
      <c r="E1215" s="108">
        <v>90.576000000000008</v>
      </c>
    </row>
    <row r="1216" spans="1:5" x14ac:dyDescent="0.2">
      <c r="A1216" s="97" t="s">
        <v>473</v>
      </c>
      <c r="B1216" s="97" t="s">
        <v>1725</v>
      </c>
      <c r="C1216" s="108">
        <v>0</v>
      </c>
      <c r="D1216" s="108">
        <v>452.88</v>
      </c>
      <c r="E1216" s="108">
        <v>0</v>
      </c>
    </row>
    <row r="1217" spans="1:5" ht="24" x14ac:dyDescent="0.2">
      <c r="A1217" s="93" t="s">
        <v>1523</v>
      </c>
      <c r="B1217" s="93" t="s">
        <v>1231</v>
      </c>
      <c r="C1217" s="105">
        <v>426000</v>
      </c>
      <c r="D1217" s="105">
        <v>145137.34</v>
      </c>
      <c r="E1217" s="105">
        <v>34.069798122065727</v>
      </c>
    </row>
    <row r="1218" spans="1:5" x14ac:dyDescent="0.2">
      <c r="A1218" s="94" t="s">
        <v>1411</v>
      </c>
      <c r="B1218" s="94" t="s">
        <v>1105</v>
      </c>
      <c r="C1218" s="106">
        <v>426000</v>
      </c>
      <c r="D1218" s="106">
        <v>145137.34</v>
      </c>
      <c r="E1218" s="106">
        <v>34.069798122065727</v>
      </c>
    </row>
    <row r="1219" spans="1:5" x14ac:dyDescent="0.2">
      <c r="A1219" s="95" t="s">
        <v>1489</v>
      </c>
      <c r="B1219" s="95" t="s">
        <v>1201</v>
      </c>
      <c r="C1219" s="107">
        <v>426000</v>
      </c>
      <c r="D1219" s="107">
        <v>145137.34</v>
      </c>
      <c r="E1219" s="107">
        <v>34.069798122065727</v>
      </c>
    </row>
    <row r="1220" spans="1:5" x14ac:dyDescent="0.2">
      <c r="A1220" s="96" t="s">
        <v>1085</v>
      </c>
      <c r="B1220" s="96" t="s">
        <v>1086</v>
      </c>
      <c r="C1220" s="108">
        <v>426000</v>
      </c>
      <c r="D1220" s="108">
        <v>145137.34</v>
      </c>
      <c r="E1220" s="108">
        <v>34.069798122065727</v>
      </c>
    </row>
    <row r="1221" spans="1:5" x14ac:dyDescent="0.2">
      <c r="A1221" s="97" t="s">
        <v>1087</v>
      </c>
      <c r="B1221" s="97" t="s">
        <v>1088</v>
      </c>
      <c r="C1221" s="108">
        <v>314400</v>
      </c>
      <c r="D1221" s="108">
        <v>129915.34</v>
      </c>
      <c r="E1221" s="108">
        <v>41.321673027989817</v>
      </c>
    </row>
    <row r="1222" spans="1:5" x14ac:dyDescent="0.2">
      <c r="A1222" s="97" t="s">
        <v>370</v>
      </c>
      <c r="B1222" s="97" t="s">
        <v>1089</v>
      </c>
      <c r="C1222" s="108">
        <v>270000</v>
      </c>
      <c r="D1222" s="108">
        <v>111515.3</v>
      </c>
      <c r="E1222" s="108">
        <v>41.301962962962961</v>
      </c>
    </row>
    <row r="1223" spans="1:5" x14ac:dyDescent="0.2">
      <c r="A1223" s="97" t="s">
        <v>372</v>
      </c>
      <c r="B1223" s="97" t="s">
        <v>1691</v>
      </c>
      <c r="C1223" s="108">
        <v>0</v>
      </c>
      <c r="D1223" s="108">
        <v>111515.3</v>
      </c>
      <c r="E1223" s="108">
        <v>0</v>
      </c>
    </row>
    <row r="1224" spans="1:5" x14ac:dyDescent="0.2">
      <c r="A1224" s="97" t="s">
        <v>379</v>
      </c>
      <c r="B1224" s="97" t="s">
        <v>1091</v>
      </c>
      <c r="C1224" s="108">
        <v>44400</v>
      </c>
      <c r="D1224" s="108">
        <v>18400.04</v>
      </c>
      <c r="E1224" s="108">
        <v>41.441531531531531</v>
      </c>
    </row>
    <row r="1225" spans="1:5" x14ac:dyDescent="0.2">
      <c r="A1225" s="97" t="s">
        <v>381</v>
      </c>
      <c r="B1225" s="97" t="s">
        <v>1693</v>
      </c>
      <c r="C1225" s="108">
        <v>0</v>
      </c>
      <c r="D1225" s="108">
        <v>18400.04</v>
      </c>
      <c r="E1225" s="108">
        <v>0</v>
      </c>
    </row>
    <row r="1226" spans="1:5" x14ac:dyDescent="0.2">
      <c r="A1226" s="97" t="s">
        <v>1092</v>
      </c>
      <c r="B1226" s="97" t="s">
        <v>1093</v>
      </c>
      <c r="C1226" s="108">
        <v>111600</v>
      </c>
      <c r="D1226" s="108">
        <v>15222</v>
      </c>
      <c r="E1226" s="108">
        <v>13.639784946236558</v>
      </c>
    </row>
    <row r="1227" spans="1:5" x14ac:dyDescent="0.2">
      <c r="A1227" s="97" t="s">
        <v>383</v>
      </c>
      <c r="B1227" s="97" t="s">
        <v>1094</v>
      </c>
      <c r="C1227" s="108">
        <v>28300</v>
      </c>
      <c r="D1227" s="108">
        <v>2722</v>
      </c>
      <c r="E1227" s="108">
        <v>9.618374558303886</v>
      </c>
    </row>
    <row r="1228" spans="1:5" x14ac:dyDescent="0.2">
      <c r="A1228" s="97" t="s">
        <v>385</v>
      </c>
      <c r="B1228" s="97" t="s">
        <v>1694</v>
      </c>
      <c r="C1228" s="108">
        <v>0</v>
      </c>
      <c r="D1228" s="108">
        <v>2722</v>
      </c>
      <c r="E1228" s="108">
        <v>0</v>
      </c>
    </row>
    <row r="1229" spans="1:5" x14ac:dyDescent="0.2">
      <c r="A1229" s="97" t="s">
        <v>403</v>
      </c>
      <c r="B1229" s="97" t="s">
        <v>1096</v>
      </c>
      <c r="C1229" s="108">
        <v>83300</v>
      </c>
      <c r="D1229" s="108">
        <v>12500</v>
      </c>
      <c r="E1229" s="108">
        <v>15.006002400960384</v>
      </c>
    </row>
    <row r="1230" spans="1:5" x14ac:dyDescent="0.2">
      <c r="A1230" s="97" t="s">
        <v>417</v>
      </c>
      <c r="B1230" s="97" t="s">
        <v>1708</v>
      </c>
      <c r="C1230" s="108">
        <v>0</v>
      </c>
      <c r="D1230" s="108">
        <v>12500</v>
      </c>
      <c r="E1230" s="108">
        <v>0</v>
      </c>
    </row>
    <row r="1231" spans="1:5" x14ac:dyDescent="0.2">
      <c r="A1231" s="91" t="s">
        <v>1524</v>
      </c>
      <c r="B1231" s="91" t="s">
        <v>334</v>
      </c>
      <c r="C1231" s="103">
        <v>33263016</v>
      </c>
      <c r="D1231" s="103">
        <v>15194887.65</v>
      </c>
      <c r="E1231" s="103">
        <v>45.681027992170044</v>
      </c>
    </row>
    <row r="1232" spans="1:5" x14ac:dyDescent="0.2">
      <c r="A1232" s="92" t="s">
        <v>1525</v>
      </c>
      <c r="B1232" s="92" t="s">
        <v>1232</v>
      </c>
      <c r="C1232" s="104">
        <v>1668964</v>
      </c>
      <c r="D1232" s="104">
        <v>955687.93</v>
      </c>
      <c r="E1232" s="104">
        <v>57.2623453831239</v>
      </c>
    </row>
    <row r="1233" spans="1:5" x14ac:dyDescent="0.2">
      <c r="A1233" s="93" t="s">
        <v>1526</v>
      </c>
      <c r="B1233" s="93" t="s">
        <v>1233</v>
      </c>
      <c r="C1233" s="105">
        <v>166000</v>
      </c>
      <c r="D1233" s="105">
        <v>0</v>
      </c>
      <c r="E1233" s="105">
        <v>0</v>
      </c>
    </row>
    <row r="1234" spans="1:5" x14ac:dyDescent="0.2">
      <c r="A1234" s="94" t="s">
        <v>1409</v>
      </c>
      <c r="B1234" s="94" t="s">
        <v>1084</v>
      </c>
      <c r="C1234" s="106">
        <v>166000</v>
      </c>
      <c r="D1234" s="106">
        <v>0</v>
      </c>
      <c r="E1234" s="106">
        <v>0</v>
      </c>
    </row>
    <row r="1235" spans="1:5" x14ac:dyDescent="0.2">
      <c r="A1235" s="95" t="s">
        <v>1527</v>
      </c>
      <c r="B1235" s="95" t="s">
        <v>1234</v>
      </c>
      <c r="C1235" s="107">
        <v>166000</v>
      </c>
      <c r="D1235" s="107">
        <v>0</v>
      </c>
      <c r="E1235" s="107">
        <v>0</v>
      </c>
    </row>
    <row r="1236" spans="1:5" x14ac:dyDescent="0.2">
      <c r="A1236" s="96" t="s">
        <v>1085</v>
      </c>
      <c r="B1236" s="96" t="s">
        <v>1086</v>
      </c>
      <c r="C1236" s="108">
        <v>166000</v>
      </c>
      <c r="D1236" s="108">
        <v>0</v>
      </c>
      <c r="E1236" s="108">
        <v>0</v>
      </c>
    </row>
    <row r="1237" spans="1:5" x14ac:dyDescent="0.2">
      <c r="A1237" s="97" t="s">
        <v>1108</v>
      </c>
      <c r="B1237" s="97" t="s">
        <v>1109</v>
      </c>
      <c r="C1237" s="108">
        <v>166000</v>
      </c>
      <c r="D1237" s="108">
        <v>0</v>
      </c>
      <c r="E1237" s="108">
        <v>0</v>
      </c>
    </row>
    <row r="1238" spans="1:5" x14ac:dyDescent="0.2">
      <c r="A1238" s="97" t="s">
        <v>491</v>
      </c>
      <c r="B1238" s="97" t="s">
        <v>1128</v>
      </c>
      <c r="C1238" s="108">
        <v>166000</v>
      </c>
      <c r="D1238" s="108">
        <v>0</v>
      </c>
      <c r="E1238" s="108">
        <v>0</v>
      </c>
    </row>
    <row r="1239" spans="1:5" x14ac:dyDescent="0.2">
      <c r="A1239" s="97" t="s">
        <v>493</v>
      </c>
      <c r="B1239" s="97" t="s">
        <v>1727</v>
      </c>
      <c r="C1239" s="108">
        <v>0</v>
      </c>
      <c r="D1239" s="108">
        <v>0</v>
      </c>
      <c r="E1239" s="108">
        <v>0</v>
      </c>
    </row>
    <row r="1240" spans="1:5" x14ac:dyDescent="0.2">
      <c r="A1240" s="93" t="s">
        <v>1528</v>
      </c>
      <c r="B1240" s="93" t="s">
        <v>1235</v>
      </c>
      <c r="C1240" s="105">
        <v>716500</v>
      </c>
      <c r="D1240" s="105">
        <v>269527.5</v>
      </c>
      <c r="E1240" s="105">
        <v>37.617236566643406</v>
      </c>
    </row>
    <row r="1241" spans="1:5" x14ac:dyDescent="0.2">
      <c r="A1241" s="94" t="s">
        <v>1409</v>
      </c>
      <c r="B1241" s="94" t="s">
        <v>1084</v>
      </c>
      <c r="C1241" s="106">
        <v>716500</v>
      </c>
      <c r="D1241" s="106">
        <v>269527.5</v>
      </c>
      <c r="E1241" s="106">
        <v>37.617236566643406</v>
      </c>
    </row>
    <row r="1242" spans="1:5" x14ac:dyDescent="0.2">
      <c r="A1242" s="95" t="s">
        <v>1527</v>
      </c>
      <c r="B1242" s="95" t="s">
        <v>1234</v>
      </c>
      <c r="C1242" s="107">
        <v>716500</v>
      </c>
      <c r="D1242" s="107">
        <v>269527.5</v>
      </c>
      <c r="E1242" s="107">
        <v>37.617236566643406</v>
      </c>
    </row>
    <row r="1243" spans="1:5" x14ac:dyDescent="0.2">
      <c r="A1243" s="96" t="s">
        <v>1085</v>
      </c>
      <c r="B1243" s="96" t="s">
        <v>1086</v>
      </c>
      <c r="C1243" s="108">
        <v>716500</v>
      </c>
      <c r="D1243" s="108">
        <v>269527.5</v>
      </c>
      <c r="E1243" s="108">
        <v>37.617236566643406</v>
      </c>
    </row>
    <row r="1244" spans="1:5" x14ac:dyDescent="0.2">
      <c r="A1244" s="97" t="s">
        <v>1092</v>
      </c>
      <c r="B1244" s="97" t="s">
        <v>1093</v>
      </c>
      <c r="C1244" s="108">
        <v>716500</v>
      </c>
      <c r="D1244" s="108">
        <v>269527.5</v>
      </c>
      <c r="E1244" s="108">
        <v>37.617236566643406</v>
      </c>
    </row>
    <row r="1245" spans="1:5" x14ac:dyDescent="0.2">
      <c r="A1245" s="97" t="s">
        <v>403</v>
      </c>
      <c r="B1245" s="97" t="s">
        <v>1096</v>
      </c>
      <c r="C1245" s="108">
        <v>716500</v>
      </c>
      <c r="D1245" s="108">
        <v>269527.5</v>
      </c>
      <c r="E1245" s="108">
        <v>37.617236566643406</v>
      </c>
    </row>
    <row r="1246" spans="1:5" x14ac:dyDescent="0.2">
      <c r="A1246" s="97" t="s">
        <v>405</v>
      </c>
      <c r="B1246" s="97" t="s">
        <v>1702</v>
      </c>
      <c r="C1246" s="108">
        <v>0</v>
      </c>
      <c r="D1246" s="108">
        <v>269527.5</v>
      </c>
      <c r="E1246" s="108">
        <v>0</v>
      </c>
    </row>
    <row r="1247" spans="1:5" ht="24" x14ac:dyDescent="0.2">
      <c r="A1247" s="93" t="s">
        <v>1529</v>
      </c>
      <c r="B1247" s="93" t="s">
        <v>1236</v>
      </c>
      <c r="C1247" s="105">
        <v>786464</v>
      </c>
      <c r="D1247" s="105">
        <v>686160.43</v>
      </c>
      <c r="E1247" s="105">
        <v>87.246260477275513</v>
      </c>
    </row>
    <row r="1248" spans="1:5" x14ac:dyDescent="0.2">
      <c r="A1248" s="94" t="s">
        <v>1409</v>
      </c>
      <c r="B1248" s="94" t="s">
        <v>1084</v>
      </c>
      <c r="C1248" s="106">
        <v>786464</v>
      </c>
      <c r="D1248" s="106">
        <v>686160.43</v>
      </c>
      <c r="E1248" s="106">
        <v>87.246260477275513</v>
      </c>
    </row>
    <row r="1249" spans="1:5" x14ac:dyDescent="0.2">
      <c r="A1249" s="95" t="s">
        <v>1527</v>
      </c>
      <c r="B1249" s="95" t="s">
        <v>1234</v>
      </c>
      <c r="C1249" s="107">
        <v>786464</v>
      </c>
      <c r="D1249" s="107">
        <v>686160.43</v>
      </c>
      <c r="E1249" s="107">
        <v>87.246260477275513</v>
      </c>
    </row>
    <row r="1250" spans="1:5" x14ac:dyDescent="0.2">
      <c r="A1250" s="96" t="s">
        <v>1113</v>
      </c>
      <c r="B1250" s="96" t="s">
        <v>1114</v>
      </c>
      <c r="C1250" s="108">
        <v>786464</v>
      </c>
      <c r="D1250" s="108">
        <v>686160.43</v>
      </c>
      <c r="E1250" s="108">
        <v>87.246260477275513</v>
      </c>
    </row>
    <row r="1251" spans="1:5" x14ac:dyDescent="0.2">
      <c r="A1251" s="97" t="s">
        <v>1237</v>
      </c>
      <c r="B1251" s="97" t="s">
        <v>1238</v>
      </c>
      <c r="C1251" s="108">
        <v>786464</v>
      </c>
      <c r="D1251" s="108">
        <v>686160.43</v>
      </c>
      <c r="E1251" s="108">
        <v>87.246260477275513</v>
      </c>
    </row>
    <row r="1252" spans="1:5" x14ac:dyDescent="0.2">
      <c r="A1252" s="97" t="s">
        <v>717</v>
      </c>
      <c r="B1252" s="97" t="s">
        <v>1239</v>
      </c>
      <c r="C1252" s="108">
        <v>786464</v>
      </c>
      <c r="D1252" s="108">
        <v>686160.43</v>
      </c>
      <c r="E1252" s="108">
        <v>87.246260477275513</v>
      </c>
    </row>
    <row r="1253" spans="1:5" x14ac:dyDescent="0.2">
      <c r="A1253" s="97" t="s">
        <v>719</v>
      </c>
      <c r="B1253" s="97" t="s">
        <v>1239</v>
      </c>
      <c r="C1253" s="108">
        <v>0</v>
      </c>
      <c r="D1253" s="108">
        <v>686160.43</v>
      </c>
      <c r="E1253" s="108">
        <v>0</v>
      </c>
    </row>
    <row r="1254" spans="1:5" ht="24" x14ac:dyDescent="0.2">
      <c r="A1254" s="98" t="s">
        <v>1530</v>
      </c>
      <c r="B1254" s="98" t="s">
        <v>336</v>
      </c>
      <c r="C1254" s="109">
        <v>9199124</v>
      </c>
      <c r="D1254" s="109">
        <v>4249491.84</v>
      </c>
      <c r="E1254" s="109">
        <v>46.194527218026408</v>
      </c>
    </row>
    <row r="1255" spans="1:5" x14ac:dyDescent="0.2">
      <c r="A1255" s="99" t="s">
        <v>1531</v>
      </c>
      <c r="B1255" s="99" t="s">
        <v>336</v>
      </c>
      <c r="C1255" s="110">
        <v>9199124</v>
      </c>
      <c r="D1255" s="110">
        <v>4249491.84</v>
      </c>
      <c r="E1255" s="110">
        <v>46.194527218026408</v>
      </c>
    </row>
    <row r="1256" spans="1:5" x14ac:dyDescent="0.2">
      <c r="A1256" s="92" t="s">
        <v>1525</v>
      </c>
      <c r="B1256" s="92" t="s">
        <v>1232</v>
      </c>
      <c r="C1256" s="104">
        <v>1165000</v>
      </c>
      <c r="D1256" s="104">
        <v>206549.96</v>
      </c>
      <c r="E1256" s="104">
        <v>17.729610300429183</v>
      </c>
    </row>
    <row r="1257" spans="1:5" x14ac:dyDescent="0.2">
      <c r="A1257" s="93" t="s">
        <v>1532</v>
      </c>
      <c r="B1257" s="93" t="s">
        <v>1240</v>
      </c>
      <c r="C1257" s="105">
        <v>905000</v>
      </c>
      <c r="D1257" s="105">
        <v>202709.22</v>
      </c>
      <c r="E1257" s="105">
        <v>22.398808839779004</v>
      </c>
    </row>
    <row r="1258" spans="1:5" x14ac:dyDescent="0.2">
      <c r="A1258" s="94" t="s">
        <v>1409</v>
      </c>
      <c r="B1258" s="94" t="s">
        <v>1084</v>
      </c>
      <c r="C1258" s="106">
        <v>905000</v>
      </c>
      <c r="D1258" s="106">
        <v>202709.22</v>
      </c>
      <c r="E1258" s="106">
        <v>22.398808839779004</v>
      </c>
    </row>
    <row r="1259" spans="1:5" x14ac:dyDescent="0.2">
      <c r="A1259" s="95" t="s">
        <v>1527</v>
      </c>
      <c r="B1259" s="95" t="s">
        <v>1234</v>
      </c>
      <c r="C1259" s="107">
        <v>905000</v>
      </c>
      <c r="D1259" s="107">
        <v>202709.22</v>
      </c>
      <c r="E1259" s="107">
        <v>22.398808839779004</v>
      </c>
    </row>
    <row r="1260" spans="1:5" x14ac:dyDescent="0.2">
      <c r="A1260" s="96" t="s">
        <v>1085</v>
      </c>
      <c r="B1260" s="96" t="s">
        <v>1086</v>
      </c>
      <c r="C1260" s="108">
        <v>905000</v>
      </c>
      <c r="D1260" s="108">
        <v>202709.22</v>
      </c>
      <c r="E1260" s="108">
        <v>22.398808839779004</v>
      </c>
    </row>
    <row r="1261" spans="1:5" x14ac:dyDescent="0.2">
      <c r="A1261" s="97" t="s">
        <v>1092</v>
      </c>
      <c r="B1261" s="97" t="s">
        <v>1093</v>
      </c>
      <c r="C1261" s="108">
        <v>883000</v>
      </c>
      <c r="D1261" s="108">
        <v>196935.12</v>
      </c>
      <c r="E1261" s="108">
        <v>22.302958097395241</v>
      </c>
    </row>
    <row r="1262" spans="1:5" x14ac:dyDescent="0.2">
      <c r="A1262" s="97" t="s">
        <v>383</v>
      </c>
      <c r="B1262" s="97" t="s">
        <v>1094</v>
      </c>
      <c r="C1262" s="108">
        <v>51400</v>
      </c>
      <c r="D1262" s="108">
        <v>2104.61</v>
      </c>
      <c r="E1262" s="108">
        <v>4.094571984435798</v>
      </c>
    </row>
    <row r="1263" spans="1:5" x14ac:dyDescent="0.2">
      <c r="A1263" s="97" t="s">
        <v>385</v>
      </c>
      <c r="B1263" s="97" t="s">
        <v>1694</v>
      </c>
      <c r="C1263" s="108">
        <v>0</v>
      </c>
      <c r="D1263" s="108">
        <v>1747.61</v>
      </c>
      <c r="E1263" s="108">
        <v>0</v>
      </c>
    </row>
    <row r="1264" spans="1:5" x14ac:dyDescent="0.2">
      <c r="A1264" s="97" t="s">
        <v>389</v>
      </c>
      <c r="B1264" s="97" t="s">
        <v>1696</v>
      </c>
      <c r="C1264" s="108">
        <v>0</v>
      </c>
      <c r="D1264" s="108">
        <v>75</v>
      </c>
      <c r="E1264" s="108">
        <v>0</v>
      </c>
    </row>
    <row r="1265" spans="1:5" x14ac:dyDescent="0.2">
      <c r="A1265" s="97" t="s">
        <v>643</v>
      </c>
      <c r="B1265" s="97" t="s">
        <v>1731</v>
      </c>
      <c r="C1265" s="108">
        <v>0</v>
      </c>
      <c r="D1265" s="108">
        <v>282</v>
      </c>
      <c r="E1265" s="108">
        <v>0</v>
      </c>
    </row>
    <row r="1266" spans="1:5" x14ac:dyDescent="0.2">
      <c r="A1266" s="97" t="s">
        <v>391</v>
      </c>
      <c r="B1266" s="97" t="s">
        <v>1095</v>
      </c>
      <c r="C1266" s="108">
        <v>384700</v>
      </c>
      <c r="D1266" s="108">
        <v>128055.3</v>
      </c>
      <c r="E1266" s="108">
        <v>33.287054847933454</v>
      </c>
    </row>
    <row r="1267" spans="1:5" x14ac:dyDescent="0.2">
      <c r="A1267" s="97" t="s">
        <v>393</v>
      </c>
      <c r="B1267" s="97" t="s">
        <v>1697</v>
      </c>
      <c r="C1267" s="108">
        <v>0</v>
      </c>
      <c r="D1267" s="108">
        <v>36825.699999999997</v>
      </c>
      <c r="E1267" s="108">
        <v>0</v>
      </c>
    </row>
    <row r="1268" spans="1:5" x14ac:dyDescent="0.2">
      <c r="A1268" s="97" t="s">
        <v>395</v>
      </c>
      <c r="B1268" s="97" t="s">
        <v>1698</v>
      </c>
      <c r="C1268" s="108">
        <v>0</v>
      </c>
      <c r="D1268" s="108">
        <v>82475.240000000005</v>
      </c>
      <c r="E1268" s="108">
        <v>0</v>
      </c>
    </row>
    <row r="1269" spans="1:5" x14ac:dyDescent="0.2">
      <c r="A1269" s="97" t="s">
        <v>397</v>
      </c>
      <c r="B1269" s="97" t="s">
        <v>1699</v>
      </c>
      <c r="C1269" s="108">
        <v>0</v>
      </c>
      <c r="D1269" s="108">
        <v>7791.04</v>
      </c>
      <c r="E1269" s="108">
        <v>0</v>
      </c>
    </row>
    <row r="1270" spans="1:5" x14ac:dyDescent="0.2">
      <c r="A1270" s="97" t="s">
        <v>399</v>
      </c>
      <c r="B1270" s="97" t="s">
        <v>1700</v>
      </c>
      <c r="C1270" s="108">
        <v>0</v>
      </c>
      <c r="D1270" s="108">
        <v>547.87</v>
      </c>
      <c r="E1270" s="108">
        <v>0</v>
      </c>
    </row>
    <row r="1271" spans="1:5" x14ac:dyDescent="0.2">
      <c r="A1271" s="97" t="s">
        <v>401</v>
      </c>
      <c r="B1271" s="97" t="s">
        <v>1701</v>
      </c>
      <c r="C1271" s="108">
        <v>0</v>
      </c>
      <c r="D1271" s="108">
        <v>415.45</v>
      </c>
      <c r="E1271" s="108">
        <v>0</v>
      </c>
    </row>
    <row r="1272" spans="1:5" x14ac:dyDescent="0.2">
      <c r="A1272" s="97" t="s">
        <v>403</v>
      </c>
      <c r="B1272" s="97" t="s">
        <v>1096</v>
      </c>
      <c r="C1272" s="108">
        <v>385200</v>
      </c>
      <c r="D1272" s="108">
        <v>57175.03</v>
      </c>
      <c r="E1272" s="108">
        <v>14.842946521287642</v>
      </c>
    </row>
    <row r="1273" spans="1:5" x14ac:dyDescent="0.2">
      <c r="A1273" s="97" t="s">
        <v>405</v>
      </c>
      <c r="B1273" s="97" t="s">
        <v>1702</v>
      </c>
      <c r="C1273" s="108">
        <v>0</v>
      </c>
      <c r="D1273" s="108">
        <v>9082.26</v>
      </c>
      <c r="E1273" s="108">
        <v>0</v>
      </c>
    </row>
    <row r="1274" spans="1:5" x14ac:dyDescent="0.2">
      <c r="A1274" s="97" t="s">
        <v>407</v>
      </c>
      <c r="B1274" s="97" t="s">
        <v>1703</v>
      </c>
      <c r="C1274" s="108">
        <v>0</v>
      </c>
      <c r="D1274" s="108">
        <v>20685.169999999998</v>
      </c>
      <c r="E1274" s="108">
        <v>0</v>
      </c>
    </row>
    <row r="1275" spans="1:5" x14ac:dyDescent="0.2">
      <c r="A1275" s="97" t="s">
        <v>409</v>
      </c>
      <c r="B1275" s="97" t="s">
        <v>1704</v>
      </c>
      <c r="C1275" s="108">
        <v>0</v>
      </c>
      <c r="D1275" s="108">
        <v>299</v>
      </c>
      <c r="E1275" s="108">
        <v>0</v>
      </c>
    </row>
    <row r="1276" spans="1:5" x14ac:dyDescent="0.2">
      <c r="A1276" s="97" t="s">
        <v>411</v>
      </c>
      <c r="B1276" s="97" t="s">
        <v>1705</v>
      </c>
      <c r="C1276" s="108">
        <v>0</v>
      </c>
      <c r="D1276" s="108">
        <v>18389.650000000001</v>
      </c>
      <c r="E1276" s="108">
        <v>0</v>
      </c>
    </row>
    <row r="1277" spans="1:5" x14ac:dyDescent="0.2">
      <c r="A1277" s="97" t="s">
        <v>413</v>
      </c>
      <c r="B1277" s="97" t="s">
        <v>1706</v>
      </c>
      <c r="C1277" s="108">
        <v>0</v>
      </c>
      <c r="D1277" s="108">
        <v>1868.75</v>
      </c>
      <c r="E1277" s="108">
        <v>0</v>
      </c>
    </row>
    <row r="1278" spans="1:5" x14ac:dyDescent="0.2">
      <c r="A1278" s="97" t="s">
        <v>415</v>
      </c>
      <c r="B1278" s="97" t="s">
        <v>1707</v>
      </c>
      <c r="C1278" s="108">
        <v>0</v>
      </c>
      <c r="D1278" s="108">
        <v>978.06</v>
      </c>
      <c r="E1278" s="108">
        <v>0</v>
      </c>
    </row>
    <row r="1279" spans="1:5" x14ac:dyDescent="0.2">
      <c r="A1279" s="97" t="s">
        <v>417</v>
      </c>
      <c r="B1279" s="97" t="s">
        <v>1708</v>
      </c>
      <c r="C1279" s="108">
        <v>0</v>
      </c>
      <c r="D1279" s="108">
        <v>468.75</v>
      </c>
      <c r="E1279" s="108">
        <v>0</v>
      </c>
    </row>
    <row r="1280" spans="1:5" x14ac:dyDescent="0.2">
      <c r="A1280" s="97" t="s">
        <v>419</v>
      </c>
      <c r="B1280" s="97" t="s">
        <v>1709</v>
      </c>
      <c r="C1280" s="108">
        <v>0</v>
      </c>
      <c r="D1280" s="108">
        <v>3225</v>
      </c>
      <c r="E1280" s="108">
        <v>0</v>
      </c>
    </row>
    <row r="1281" spans="1:5" x14ac:dyDescent="0.2">
      <c r="A1281" s="97" t="s">
        <v>421</v>
      </c>
      <c r="B1281" s="97" t="s">
        <v>1710</v>
      </c>
      <c r="C1281" s="108">
        <v>0</v>
      </c>
      <c r="D1281" s="108">
        <v>2178.39</v>
      </c>
      <c r="E1281" s="108">
        <v>0</v>
      </c>
    </row>
    <row r="1282" spans="1:5" x14ac:dyDescent="0.2">
      <c r="A1282" s="97" t="s">
        <v>423</v>
      </c>
      <c r="B1282" s="97" t="s">
        <v>1097</v>
      </c>
      <c r="C1282" s="108">
        <v>1000</v>
      </c>
      <c r="D1282" s="108">
        <v>0</v>
      </c>
      <c r="E1282" s="108">
        <v>0</v>
      </c>
    </row>
    <row r="1283" spans="1:5" x14ac:dyDescent="0.2">
      <c r="A1283" s="97" t="s">
        <v>425</v>
      </c>
      <c r="B1283" s="97" t="s">
        <v>1097</v>
      </c>
      <c r="C1283" s="108">
        <v>0</v>
      </c>
      <c r="D1283" s="108">
        <v>0</v>
      </c>
      <c r="E1283" s="108">
        <v>0</v>
      </c>
    </row>
    <row r="1284" spans="1:5" x14ac:dyDescent="0.2">
      <c r="A1284" s="97" t="s">
        <v>426</v>
      </c>
      <c r="B1284" s="97" t="s">
        <v>1098</v>
      </c>
      <c r="C1284" s="108">
        <v>60700</v>
      </c>
      <c r="D1284" s="108">
        <v>9600.18</v>
      </c>
      <c r="E1284" s="108">
        <v>15.815782537067546</v>
      </c>
    </row>
    <row r="1285" spans="1:5" x14ac:dyDescent="0.2">
      <c r="A1285" s="97" t="s">
        <v>430</v>
      </c>
      <c r="B1285" s="97" t="s">
        <v>1712</v>
      </c>
      <c r="C1285" s="108">
        <v>0</v>
      </c>
      <c r="D1285" s="108">
        <v>4393.29</v>
      </c>
      <c r="E1285" s="108">
        <v>0</v>
      </c>
    </row>
    <row r="1286" spans="1:5" x14ac:dyDescent="0.2">
      <c r="A1286" s="97" t="s">
        <v>432</v>
      </c>
      <c r="B1286" s="97" t="s">
        <v>1713</v>
      </c>
      <c r="C1286" s="108">
        <v>0</v>
      </c>
      <c r="D1286" s="108">
        <v>1361.7</v>
      </c>
      <c r="E1286" s="108">
        <v>0</v>
      </c>
    </row>
    <row r="1287" spans="1:5" x14ac:dyDescent="0.2">
      <c r="A1287" s="97" t="s">
        <v>434</v>
      </c>
      <c r="B1287" s="97" t="s">
        <v>435</v>
      </c>
      <c r="C1287" s="108">
        <v>0</v>
      </c>
      <c r="D1287" s="108">
        <v>350</v>
      </c>
      <c r="E1287" s="108">
        <v>0</v>
      </c>
    </row>
    <row r="1288" spans="1:5" x14ac:dyDescent="0.2">
      <c r="A1288" s="97" t="s">
        <v>436</v>
      </c>
      <c r="B1288" s="97" t="s">
        <v>1714</v>
      </c>
      <c r="C1288" s="108">
        <v>0</v>
      </c>
      <c r="D1288" s="108">
        <v>450</v>
      </c>
      <c r="E1288" s="108">
        <v>0</v>
      </c>
    </row>
    <row r="1289" spans="1:5" x14ac:dyDescent="0.2">
      <c r="A1289" s="97" t="s">
        <v>438</v>
      </c>
      <c r="B1289" s="97" t="s">
        <v>1098</v>
      </c>
      <c r="C1289" s="108">
        <v>0</v>
      </c>
      <c r="D1289" s="108">
        <v>3045.19</v>
      </c>
      <c r="E1289" s="108">
        <v>0</v>
      </c>
    </row>
    <row r="1290" spans="1:5" x14ac:dyDescent="0.2">
      <c r="A1290" s="97" t="s">
        <v>1099</v>
      </c>
      <c r="B1290" s="97" t="s">
        <v>1100</v>
      </c>
      <c r="C1290" s="108">
        <v>10000</v>
      </c>
      <c r="D1290" s="108">
        <v>5774.1</v>
      </c>
      <c r="E1290" s="108">
        <v>57.741000000000007</v>
      </c>
    </row>
    <row r="1291" spans="1:5" x14ac:dyDescent="0.2">
      <c r="A1291" s="97" t="s">
        <v>439</v>
      </c>
      <c r="B1291" s="97" t="s">
        <v>1101</v>
      </c>
      <c r="C1291" s="108">
        <v>10000</v>
      </c>
      <c r="D1291" s="108">
        <v>5774.1</v>
      </c>
      <c r="E1291" s="108">
        <v>57.741000000000007</v>
      </c>
    </row>
    <row r="1292" spans="1:5" x14ac:dyDescent="0.2">
      <c r="A1292" s="97" t="s">
        <v>441</v>
      </c>
      <c r="B1292" s="97" t="s">
        <v>1715</v>
      </c>
      <c r="C1292" s="108">
        <v>0</v>
      </c>
      <c r="D1292" s="108">
        <v>5774.1</v>
      </c>
      <c r="E1292" s="108">
        <v>0</v>
      </c>
    </row>
    <row r="1293" spans="1:5" x14ac:dyDescent="0.2">
      <c r="A1293" s="97" t="s">
        <v>1108</v>
      </c>
      <c r="B1293" s="97" t="s">
        <v>1109</v>
      </c>
      <c r="C1293" s="108">
        <v>12000</v>
      </c>
      <c r="D1293" s="108">
        <v>0</v>
      </c>
      <c r="E1293" s="108">
        <v>0</v>
      </c>
    </row>
    <row r="1294" spans="1:5" x14ac:dyDescent="0.2">
      <c r="A1294" s="97" t="s">
        <v>723</v>
      </c>
      <c r="B1294" s="97" t="s">
        <v>1241</v>
      </c>
      <c r="C1294" s="108">
        <v>12000</v>
      </c>
      <c r="D1294" s="108">
        <v>0</v>
      </c>
      <c r="E1294" s="108">
        <v>0</v>
      </c>
    </row>
    <row r="1295" spans="1:5" x14ac:dyDescent="0.2">
      <c r="A1295" s="97" t="s">
        <v>725</v>
      </c>
      <c r="B1295" s="97" t="s">
        <v>1735</v>
      </c>
      <c r="C1295" s="108">
        <v>0</v>
      </c>
      <c r="D1295" s="108">
        <v>0</v>
      </c>
      <c r="E1295" s="108">
        <v>0</v>
      </c>
    </row>
    <row r="1296" spans="1:5" ht="24" x14ac:dyDescent="0.2">
      <c r="A1296" s="93" t="s">
        <v>1533</v>
      </c>
      <c r="B1296" s="93" t="s">
        <v>1242</v>
      </c>
      <c r="C1296" s="105">
        <v>255000</v>
      </c>
      <c r="D1296" s="105">
        <v>2615.65</v>
      </c>
      <c r="E1296" s="105">
        <v>1.0257450980392158</v>
      </c>
    </row>
    <row r="1297" spans="1:5" x14ac:dyDescent="0.2">
      <c r="A1297" s="94" t="s">
        <v>1409</v>
      </c>
      <c r="B1297" s="94" t="s">
        <v>1084</v>
      </c>
      <c r="C1297" s="106">
        <v>255000</v>
      </c>
      <c r="D1297" s="106">
        <v>2615.65</v>
      </c>
      <c r="E1297" s="106">
        <v>1.0257450980392158</v>
      </c>
    </row>
    <row r="1298" spans="1:5" x14ac:dyDescent="0.2">
      <c r="A1298" s="95" t="s">
        <v>1527</v>
      </c>
      <c r="B1298" s="95" t="s">
        <v>1234</v>
      </c>
      <c r="C1298" s="107">
        <v>255000</v>
      </c>
      <c r="D1298" s="107">
        <v>2615.65</v>
      </c>
      <c r="E1298" s="107">
        <v>1.0257450980392158</v>
      </c>
    </row>
    <row r="1299" spans="1:5" x14ac:dyDescent="0.2">
      <c r="A1299" s="96" t="s">
        <v>1113</v>
      </c>
      <c r="B1299" s="96" t="s">
        <v>1114</v>
      </c>
      <c r="C1299" s="108">
        <v>255000</v>
      </c>
      <c r="D1299" s="108">
        <v>2615.65</v>
      </c>
      <c r="E1299" s="108">
        <v>1.0257450980392158</v>
      </c>
    </row>
    <row r="1300" spans="1:5" x14ac:dyDescent="0.2">
      <c r="A1300" s="97" t="s">
        <v>1115</v>
      </c>
      <c r="B1300" s="97" t="s">
        <v>1116</v>
      </c>
      <c r="C1300" s="108">
        <v>255000</v>
      </c>
      <c r="D1300" s="108">
        <v>2615.65</v>
      </c>
      <c r="E1300" s="108">
        <v>1.0257450980392158</v>
      </c>
    </row>
    <row r="1301" spans="1:5" x14ac:dyDescent="0.2">
      <c r="A1301" s="97" t="s">
        <v>461</v>
      </c>
      <c r="B1301" s="97" t="s">
        <v>1117</v>
      </c>
      <c r="C1301" s="108">
        <v>255000</v>
      </c>
      <c r="D1301" s="108">
        <v>2615.65</v>
      </c>
      <c r="E1301" s="108">
        <v>1.0257450980392158</v>
      </c>
    </row>
    <row r="1302" spans="1:5" x14ac:dyDescent="0.2">
      <c r="A1302" s="97" t="s">
        <v>463</v>
      </c>
      <c r="B1302" s="97" t="s">
        <v>1721</v>
      </c>
      <c r="C1302" s="108">
        <v>0</v>
      </c>
      <c r="D1302" s="108">
        <v>0</v>
      </c>
      <c r="E1302" s="108">
        <v>0</v>
      </c>
    </row>
    <row r="1303" spans="1:5" x14ac:dyDescent="0.2">
      <c r="A1303" s="97" t="s">
        <v>465</v>
      </c>
      <c r="B1303" s="97" t="s">
        <v>1722</v>
      </c>
      <c r="C1303" s="108">
        <v>0</v>
      </c>
      <c r="D1303" s="108">
        <v>0</v>
      </c>
      <c r="E1303" s="108">
        <v>0</v>
      </c>
    </row>
    <row r="1304" spans="1:5" x14ac:dyDescent="0.2">
      <c r="A1304" s="97" t="s">
        <v>467</v>
      </c>
      <c r="B1304" s="97" t="s">
        <v>1723</v>
      </c>
      <c r="C1304" s="108">
        <v>0</v>
      </c>
      <c r="D1304" s="108">
        <v>0</v>
      </c>
      <c r="E1304" s="108">
        <v>0</v>
      </c>
    </row>
    <row r="1305" spans="1:5" x14ac:dyDescent="0.2">
      <c r="A1305" s="97" t="s">
        <v>729</v>
      </c>
      <c r="B1305" s="97" t="s">
        <v>1736</v>
      </c>
      <c r="C1305" s="108">
        <v>0</v>
      </c>
      <c r="D1305" s="108">
        <v>0</v>
      </c>
      <c r="E1305" s="108">
        <v>0</v>
      </c>
    </row>
    <row r="1306" spans="1:5" x14ac:dyDescent="0.2">
      <c r="A1306" s="97" t="s">
        <v>469</v>
      </c>
      <c r="B1306" s="97" t="s">
        <v>1724</v>
      </c>
      <c r="C1306" s="108">
        <v>0</v>
      </c>
      <c r="D1306" s="108">
        <v>2615.65</v>
      </c>
      <c r="E1306" s="108">
        <v>0</v>
      </c>
    </row>
    <row r="1307" spans="1:5" ht="24" x14ac:dyDescent="0.2">
      <c r="A1307" s="93" t="s">
        <v>1534</v>
      </c>
      <c r="B1307" s="93" t="s">
        <v>1243</v>
      </c>
      <c r="C1307" s="105">
        <v>5000</v>
      </c>
      <c r="D1307" s="105">
        <v>1225.0899999999999</v>
      </c>
      <c r="E1307" s="105">
        <v>24.501799999999999</v>
      </c>
    </row>
    <row r="1308" spans="1:5" x14ac:dyDescent="0.2">
      <c r="A1308" s="94" t="s">
        <v>1409</v>
      </c>
      <c r="B1308" s="94" t="s">
        <v>1084</v>
      </c>
      <c r="C1308" s="106">
        <v>5000</v>
      </c>
      <c r="D1308" s="106">
        <v>1225.0899999999999</v>
      </c>
      <c r="E1308" s="106">
        <v>24.501799999999999</v>
      </c>
    </row>
    <row r="1309" spans="1:5" x14ac:dyDescent="0.2">
      <c r="A1309" s="95" t="s">
        <v>1527</v>
      </c>
      <c r="B1309" s="95" t="s">
        <v>1234</v>
      </c>
      <c r="C1309" s="107">
        <v>5000</v>
      </c>
      <c r="D1309" s="107">
        <v>1225.0899999999999</v>
      </c>
      <c r="E1309" s="107">
        <v>24.501799999999999</v>
      </c>
    </row>
    <row r="1310" spans="1:5" x14ac:dyDescent="0.2">
      <c r="A1310" s="96" t="s">
        <v>1113</v>
      </c>
      <c r="B1310" s="96" t="s">
        <v>1114</v>
      </c>
      <c r="C1310" s="108">
        <v>5000</v>
      </c>
      <c r="D1310" s="108">
        <v>1225.0899999999999</v>
      </c>
      <c r="E1310" s="108">
        <v>24.501799999999999</v>
      </c>
    </row>
    <row r="1311" spans="1:5" x14ac:dyDescent="0.2">
      <c r="A1311" s="97" t="s">
        <v>1115</v>
      </c>
      <c r="B1311" s="97" t="s">
        <v>1116</v>
      </c>
      <c r="C1311" s="108">
        <v>5000</v>
      </c>
      <c r="D1311" s="108">
        <v>1225.0899999999999</v>
      </c>
      <c r="E1311" s="108">
        <v>24.501799999999999</v>
      </c>
    </row>
    <row r="1312" spans="1:5" x14ac:dyDescent="0.2">
      <c r="A1312" s="97" t="s">
        <v>655</v>
      </c>
      <c r="B1312" s="97" t="s">
        <v>656</v>
      </c>
      <c r="C1312" s="108">
        <v>5000</v>
      </c>
      <c r="D1312" s="108">
        <v>1225.0899999999999</v>
      </c>
      <c r="E1312" s="108">
        <v>24.501799999999999</v>
      </c>
    </row>
    <row r="1313" spans="1:5" x14ac:dyDescent="0.2">
      <c r="A1313" s="97" t="s">
        <v>677</v>
      </c>
      <c r="B1313" s="97" t="s">
        <v>1734</v>
      </c>
      <c r="C1313" s="108">
        <v>0</v>
      </c>
      <c r="D1313" s="108">
        <v>1225.0899999999999</v>
      </c>
      <c r="E1313" s="108">
        <v>0</v>
      </c>
    </row>
    <row r="1314" spans="1:5" x14ac:dyDescent="0.2">
      <c r="A1314" s="92" t="s">
        <v>1535</v>
      </c>
      <c r="B1314" s="92" t="s">
        <v>1244</v>
      </c>
      <c r="C1314" s="104">
        <v>8034124</v>
      </c>
      <c r="D1314" s="104">
        <v>4042941.88</v>
      </c>
      <c r="E1314" s="104">
        <v>50.322124478038923</v>
      </c>
    </row>
    <row r="1315" spans="1:5" x14ac:dyDescent="0.2">
      <c r="A1315" s="93" t="s">
        <v>1536</v>
      </c>
      <c r="B1315" s="93" t="s">
        <v>1240</v>
      </c>
      <c r="C1315" s="105">
        <v>818580</v>
      </c>
      <c r="D1315" s="105">
        <v>330110.78000000003</v>
      </c>
      <c r="E1315" s="105">
        <v>40.327247184148163</v>
      </c>
    </row>
    <row r="1316" spans="1:5" x14ac:dyDescent="0.2">
      <c r="A1316" s="94" t="s">
        <v>1409</v>
      </c>
      <c r="B1316" s="94" t="s">
        <v>1084</v>
      </c>
      <c r="C1316" s="106">
        <v>283500</v>
      </c>
      <c r="D1316" s="106">
        <v>135671.04000000001</v>
      </c>
      <c r="E1316" s="106">
        <v>47.85574603174603</v>
      </c>
    </row>
    <row r="1317" spans="1:5" x14ac:dyDescent="0.2">
      <c r="A1317" s="95" t="s">
        <v>1410</v>
      </c>
      <c r="B1317" s="95" t="s">
        <v>1084</v>
      </c>
      <c r="C1317" s="107">
        <v>283500</v>
      </c>
      <c r="D1317" s="107">
        <v>135671.04000000001</v>
      </c>
      <c r="E1317" s="107">
        <v>47.85574603174603</v>
      </c>
    </row>
    <row r="1318" spans="1:5" x14ac:dyDescent="0.2">
      <c r="A1318" s="96" t="s">
        <v>1085</v>
      </c>
      <c r="B1318" s="96" t="s">
        <v>1086</v>
      </c>
      <c r="C1318" s="108">
        <v>283500</v>
      </c>
      <c r="D1318" s="108">
        <v>135671.04000000001</v>
      </c>
      <c r="E1318" s="108">
        <v>47.85574603174603</v>
      </c>
    </row>
    <row r="1319" spans="1:5" x14ac:dyDescent="0.2">
      <c r="A1319" s="97" t="s">
        <v>1087</v>
      </c>
      <c r="B1319" s="97" t="s">
        <v>1088</v>
      </c>
      <c r="C1319" s="108">
        <v>273500</v>
      </c>
      <c r="D1319" s="108">
        <v>134134.68</v>
      </c>
      <c r="E1319" s="108">
        <v>49.043758683729436</v>
      </c>
    </row>
    <row r="1320" spans="1:5" x14ac:dyDescent="0.2">
      <c r="A1320" s="97" t="s">
        <v>370</v>
      </c>
      <c r="B1320" s="97" t="s">
        <v>1089</v>
      </c>
      <c r="C1320" s="108">
        <v>230000</v>
      </c>
      <c r="D1320" s="108">
        <v>115604.14</v>
      </c>
      <c r="E1320" s="108">
        <v>50.262669565217386</v>
      </c>
    </row>
    <row r="1321" spans="1:5" x14ac:dyDescent="0.2">
      <c r="A1321" s="97" t="s">
        <v>372</v>
      </c>
      <c r="B1321" s="97" t="s">
        <v>1691</v>
      </c>
      <c r="C1321" s="108">
        <v>0</v>
      </c>
      <c r="D1321" s="108">
        <v>115604.14</v>
      </c>
      <c r="E1321" s="108">
        <v>0</v>
      </c>
    </row>
    <row r="1322" spans="1:5" x14ac:dyDescent="0.2">
      <c r="A1322" s="97" t="s">
        <v>376</v>
      </c>
      <c r="B1322" s="97" t="s">
        <v>1090</v>
      </c>
      <c r="C1322" s="108">
        <v>5500</v>
      </c>
      <c r="D1322" s="108">
        <v>3000</v>
      </c>
      <c r="E1322" s="108">
        <v>54.54545454545454</v>
      </c>
    </row>
    <row r="1323" spans="1:5" x14ac:dyDescent="0.2">
      <c r="A1323" s="97" t="s">
        <v>378</v>
      </c>
      <c r="B1323" s="97" t="s">
        <v>1090</v>
      </c>
      <c r="C1323" s="108">
        <v>0</v>
      </c>
      <c r="D1323" s="108">
        <v>3000</v>
      </c>
      <c r="E1323" s="108">
        <v>0</v>
      </c>
    </row>
    <row r="1324" spans="1:5" x14ac:dyDescent="0.2">
      <c r="A1324" s="97" t="s">
        <v>379</v>
      </c>
      <c r="B1324" s="97" t="s">
        <v>1091</v>
      </c>
      <c r="C1324" s="108">
        <v>38000</v>
      </c>
      <c r="D1324" s="108">
        <v>15530.54</v>
      </c>
      <c r="E1324" s="108">
        <v>40.86984210526316</v>
      </c>
    </row>
    <row r="1325" spans="1:5" x14ac:dyDescent="0.2">
      <c r="A1325" s="97" t="s">
        <v>381</v>
      </c>
      <c r="B1325" s="97" t="s">
        <v>1693</v>
      </c>
      <c r="C1325" s="108">
        <v>0</v>
      </c>
      <c r="D1325" s="108">
        <v>15530.54</v>
      </c>
      <c r="E1325" s="108">
        <v>0</v>
      </c>
    </row>
    <row r="1326" spans="1:5" x14ac:dyDescent="0.2">
      <c r="A1326" s="97" t="s">
        <v>1092</v>
      </c>
      <c r="B1326" s="97" t="s">
        <v>1093</v>
      </c>
      <c r="C1326" s="108">
        <v>10000</v>
      </c>
      <c r="D1326" s="108">
        <v>1536.36</v>
      </c>
      <c r="E1326" s="108">
        <v>15.3636</v>
      </c>
    </row>
    <row r="1327" spans="1:5" x14ac:dyDescent="0.2">
      <c r="A1327" s="97" t="s">
        <v>383</v>
      </c>
      <c r="B1327" s="97" t="s">
        <v>1094</v>
      </c>
      <c r="C1327" s="108">
        <v>4300</v>
      </c>
      <c r="D1327" s="108">
        <v>1536.36</v>
      </c>
      <c r="E1327" s="108">
        <v>35.729302325581394</v>
      </c>
    </row>
    <row r="1328" spans="1:5" x14ac:dyDescent="0.2">
      <c r="A1328" s="97" t="s">
        <v>387</v>
      </c>
      <c r="B1328" s="97" t="s">
        <v>1695</v>
      </c>
      <c r="C1328" s="108">
        <v>0</v>
      </c>
      <c r="D1328" s="108">
        <v>1536.36</v>
      </c>
      <c r="E1328" s="108">
        <v>0</v>
      </c>
    </row>
    <row r="1329" spans="1:5" x14ac:dyDescent="0.2">
      <c r="A1329" s="97" t="s">
        <v>423</v>
      </c>
      <c r="B1329" s="97" t="s">
        <v>1097</v>
      </c>
      <c r="C1329" s="108">
        <v>5700</v>
      </c>
      <c r="D1329" s="108">
        <v>0</v>
      </c>
      <c r="E1329" s="108">
        <v>0</v>
      </c>
    </row>
    <row r="1330" spans="1:5" x14ac:dyDescent="0.2">
      <c r="A1330" s="97" t="s">
        <v>425</v>
      </c>
      <c r="B1330" s="97" t="s">
        <v>1097</v>
      </c>
      <c r="C1330" s="108">
        <v>0</v>
      </c>
      <c r="D1330" s="108">
        <v>0</v>
      </c>
      <c r="E1330" s="108">
        <v>0</v>
      </c>
    </row>
    <row r="1331" spans="1:5" x14ac:dyDescent="0.2">
      <c r="A1331" s="94" t="s">
        <v>1484</v>
      </c>
      <c r="B1331" s="94" t="s">
        <v>1196</v>
      </c>
      <c r="C1331" s="106">
        <v>3000</v>
      </c>
      <c r="D1331" s="106">
        <v>0</v>
      </c>
      <c r="E1331" s="106">
        <v>0</v>
      </c>
    </row>
    <row r="1332" spans="1:5" x14ac:dyDescent="0.2">
      <c r="A1332" s="95" t="s">
        <v>1537</v>
      </c>
      <c r="B1332" s="95" t="s">
        <v>1245</v>
      </c>
      <c r="C1332" s="107">
        <v>3000</v>
      </c>
      <c r="D1332" s="107">
        <v>0</v>
      </c>
      <c r="E1332" s="107">
        <v>0</v>
      </c>
    </row>
    <row r="1333" spans="1:5" x14ac:dyDescent="0.2">
      <c r="A1333" s="96" t="s">
        <v>1085</v>
      </c>
      <c r="B1333" s="96" t="s">
        <v>1086</v>
      </c>
      <c r="C1333" s="108">
        <v>3000</v>
      </c>
      <c r="D1333" s="108">
        <v>0</v>
      </c>
      <c r="E1333" s="108">
        <v>0</v>
      </c>
    </row>
    <row r="1334" spans="1:5" x14ac:dyDescent="0.2">
      <c r="A1334" s="97" t="s">
        <v>1092</v>
      </c>
      <c r="B1334" s="97" t="s">
        <v>1093</v>
      </c>
      <c r="C1334" s="108">
        <v>3000</v>
      </c>
      <c r="D1334" s="108">
        <v>0</v>
      </c>
      <c r="E1334" s="108">
        <v>0</v>
      </c>
    </row>
    <row r="1335" spans="1:5" x14ac:dyDescent="0.2">
      <c r="A1335" s="97" t="s">
        <v>391</v>
      </c>
      <c r="B1335" s="97" t="s">
        <v>1095</v>
      </c>
      <c r="C1335" s="108">
        <v>3000</v>
      </c>
      <c r="D1335" s="108">
        <v>0</v>
      </c>
      <c r="E1335" s="108">
        <v>0</v>
      </c>
    </row>
    <row r="1336" spans="1:5" x14ac:dyDescent="0.2">
      <c r="A1336" s="97" t="s">
        <v>393</v>
      </c>
      <c r="B1336" s="97" t="s">
        <v>1697</v>
      </c>
      <c r="C1336" s="108">
        <v>0</v>
      </c>
      <c r="D1336" s="108">
        <v>0</v>
      </c>
      <c r="E1336" s="108">
        <v>0</v>
      </c>
    </row>
    <row r="1337" spans="1:5" x14ac:dyDescent="0.2">
      <c r="A1337" s="94" t="s">
        <v>1486</v>
      </c>
      <c r="B1337" s="94" t="s">
        <v>1198</v>
      </c>
      <c r="C1337" s="106">
        <v>374500</v>
      </c>
      <c r="D1337" s="106">
        <v>143503.5</v>
      </c>
      <c r="E1337" s="106">
        <v>38.31869158878505</v>
      </c>
    </row>
    <row r="1338" spans="1:5" x14ac:dyDescent="0.2">
      <c r="A1338" s="95" t="s">
        <v>1538</v>
      </c>
      <c r="B1338" s="95" t="s">
        <v>1246</v>
      </c>
      <c r="C1338" s="107">
        <v>374500</v>
      </c>
      <c r="D1338" s="107">
        <v>143503.5</v>
      </c>
      <c r="E1338" s="107">
        <v>38.31869158878505</v>
      </c>
    </row>
    <row r="1339" spans="1:5" x14ac:dyDescent="0.2">
      <c r="A1339" s="96" t="s">
        <v>1085</v>
      </c>
      <c r="B1339" s="96" t="s">
        <v>1086</v>
      </c>
      <c r="C1339" s="108">
        <v>374500</v>
      </c>
      <c r="D1339" s="108">
        <v>143503.5</v>
      </c>
      <c r="E1339" s="108">
        <v>38.31869158878505</v>
      </c>
    </row>
    <row r="1340" spans="1:5" x14ac:dyDescent="0.2">
      <c r="A1340" s="97" t="s">
        <v>1092</v>
      </c>
      <c r="B1340" s="97" t="s">
        <v>1093</v>
      </c>
      <c r="C1340" s="108">
        <v>374500</v>
      </c>
      <c r="D1340" s="108">
        <v>143503.5</v>
      </c>
      <c r="E1340" s="108">
        <v>38.31869158878505</v>
      </c>
    </row>
    <row r="1341" spans="1:5" x14ac:dyDescent="0.2">
      <c r="A1341" s="97" t="s">
        <v>391</v>
      </c>
      <c r="B1341" s="97" t="s">
        <v>1095</v>
      </c>
      <c r="C1341" s="108">
        <v>357500</v>
      </c>
      <c r="D1341" s="108">
        <v>143502.18</v>
      </c>
      <c r="E1341" s="108">
        <v>40.140469930069926</v>
      </c>
    </row>
    <row r="1342" spans="1:5" x14ac:dyDescent="0.2">
      <c r="A1342" s="97" t="s">
        <v>393</v>
      </c>
      <c r="B1342" s="97" t="s">
        <v>1697</v>
      </c>
      <c r="C1342" s="108">
        <v>0</v>
      </c>
      <c r="D1342" s="108">
        <v>2830.78</v>
      </c>
      <c r="E1342" s="108">
        <v>0</v>
      </c>
    </row>
    <row r="1343" spans="1:5" x14ac:dyDescent="0.2">
      <c r="A1343" s="97" t="s">
        <v>645</v>
      </c>
      <c r="B1343" s="97" t="s">
        <v>1732</v>
      </c>
      <c r="C1343" s="108">
        <v>0</v>
      </c>
      <c r="D1343" s="108">
        <v>140671.4</v>
      </c>
      <c r="E1343" s="108">
        <v>0</v>
      </c>
    </row>
    <row r="1344" spans="1:5" x14ac:dyDescent="0.2">
      <c r="A1344" s="97" t="s">
        <v>397</v>
      </c>
      <c r="B1344" s="97" t="s">
        <v>1699</v>
      </c>
      <c r="C1344" s="108">
        <v>0</v>
      </c>
      <c r="D1344" s="108">
        <v>0</v>
      </c>
      <c r="E1344" s="108">
        <v>0</v>
      </c>
    </row>
    <row r="1345" spans="1:5" x14ac:dyDescent="0.2">
      <c r="A1345" s="97" t="s">
        <v>423</v>
      </c>
      <c r="B1345" s="97" t="s">
        <v>1097</v>
      </c>
      <c r="C1345" s="108">
        <v>2000</v>
      </c>
      <c r="D1345" s="108">
        <v>1.32</v>
      </c>
      <c r="E1345" s="108">
        <v>6.6000000000000003E-2</v>
      </c>
    </row>
    <row r="1346" spans="1:5" x14ac:dyDescent="0.2">
      <c r="A1346" s="97" t="s">
        <v>425</v>
      </c>
      <c r="B1346" s="97" t="s">
        <v>1097</v>
      </c>
      <c r="C1346" s="108">
        <v>0</v>
      </c>
      <c r="D1346" s="108">
        <v>1.32</v>
      </c>
      <c r="E1346" s="108">
        <v>0</v>
      </c>
    </row>
    <row r="1347" spans="1:5" x14ac:dyDescent="0.2">
      <c r="A1347" s="97" t="s">
        <v>426</v>
      </c>
      <c r="B1347" s="97" t="s">
        <v>1098</v>
      </c>
      <c r="C1347" s="108">
        <v>15000</v>
      </c>
      <c r="D1347" s="108">
        <v>0</v>
      </c>
      <c r="E1347" s="108">
        <v>0</v>
      </c>
    </row>
    <row r="1348" spans="1:5" x14ac:dyDescent="0.2">
      <c r="A1348" s="97" t="s">
        <v>438</v>
      </c>
      <c r="B1348" s="97" t="s">
        <v>1098</v>
      </c>
      <c r="C1348" s="108">
        <v>0</v>
      </c>
      <c r="D1348" s="108">
        <v>0</v>
      </c>
      <c r="E1348" s="108">
        <v>0</v>
      </c>
    </row>
    <row r="1349" spans="1:5" x14ac:dyDescent="0.2">
      <c r="A1349" s="94" t="s">
        <v>1411</v>
      </c>
      <c r="B1349" s="94" t="s">
        <v>1105</v>
      </c>
      <c r="C1349" s="106">
        <v>139612</v>
      </c>
      <c r="D1349" s="106">
        <v>49436.24</v>
      </c>
      <c r="E1349" s="106">
        <v>35.409735552817807</v>
      </c>
    </row>
    <row r="1350" spans="1:5" x14ac:dyDescent="0.2">
      <c r="A1350" s="95" t="s">
        <v>1539</v>
      </c>
      <c r="B1350" s="95" t="s">
        <v>1247</v>
      </c>
      <c r="C1350" s="107">
        <v>33700</v>
      </c>
      <c r="D1350" s="107">
        <v>15517.13</v>
      </c>
      <c r="E1350" s="107">
        <v>46.044896142433231</v>
      </c>
    </row>
    <row r="1351" spans="1:5" x14ac:dyDescent="0.2">
      <c r="A1351" s="96" t="s">
        <v>1085</v>
      </c>
      <c r="B1351" s="96" t="s">
        <v>1086</v>
      </c>
      <c r="C1351" s="108">
        <v>33700</v>
      </c>
      <c r="D1351" s="108">
        <v>15517.13</v>
      </c>
      <c r="E1351" s="108">
        <v>46.044896142433231</v>
      </c>
    </row>
    <row r="1352" spans="1:5" x14ac:dyDescent="0.2">
      <c r="A1352" s="97" t="s">
        <v>1092</v>
      </c>
      <c r="B1352" s="97" t="s">
        <v>1093</v>
      </c>
      <c r="C1352" s="108">
        <v>33700</v>
      </c>
      <c r="D1352" s="108">
        <v>15517.13</v>
      </c>
      <c r="E1352" s="108">
        <v>46.044896142433231</v>
      </c>
    </row>
    <row r="1353" spans="1:5" x14ac:dyDescent="0.2">
      <c r="A1353" s="97" t="s">
        <v>383</v>
      </c>
      <c r="B1353" s="97" t="s">
        <v>1094</v>
      </c>
      <c r="C1353" s="108">
        <v>3600</v>
      </c>
      <c r="D1353" s="108">
        <v>1000</v>
      </c>
      <c r="E1353" s="108">
        <v>27.777777777777779</v>
      </c>
    </row>
    <row r="1354" spans="1:5" x14ac:dyDescent="0.2">
      <c r="A1354" s="97" t="s">
        <v>385</v>
      </c>
      <c r="B1354" s="97" t="s">
        <v>1694</v>
      </c>
      <c r="C1354" s="108">
        <v>0</v>
      </c>
      <c r="D1354" s="108">
        <v>1000</v>
      </c>
      <c r="E1354" s="108">
        <v>0</v>
      </c>
    </row>
    <row r="1355" spans="1:5" x14ac:dyDescent="0.2">
      <c r="A1355" s="97" t="s">
        <v>389</v>
      </c>
      <c r="B1355" s="97" t="s">
        <v>1696</v>
      </c>
      <c r="C1355" s="108">
        <v>0</v>
      </c>
      <c r="D1355" s="108">
        <v>0</v>
      </c>
      <c r="E1355" s="108">
        <v>0</v>
      </c>
    </row>
    <row r="1356" spans="1:5" x14ac:dyDescent="0.2">
      <c r="A1356" s="97" t="s">
        <v>391</v>
      </c>
      <c r="B1356" s="97" t="s">
        <v>1095</v>
      </c>
      <c r="C1356" s="108">
        <v>21300</v>
      </c>
      <c r="D1356" s="108">
        <v>9917.1299999999992</v>
      </c>
      <c r="E1356" s="108">
        <v>46.559295774647886</v>
      </c>
    </row>
    <row r="1357" spans="1:5" x14ac:dyDescent="0.2">
      <c r="A1357" s="97" t="s">
        <v>393</v>
      </c>
      <c r="B1357" s="97" t="s">
        <v>1697</v>
      </c>
      <c r="C1357" s="108">
        <v>0</v>
      </c>
      <c r="D1357" s="108">
        <v>0</v>
      </c>
      <c r="E1357" s="108">
        <v>0</v>
      </c>
    </row>
    <row r="1358" spans="1:5" x14ac:dyDescent="0.2">
      <c r="A1358" s="97" t="s">
        <v>645</v>
      </c>
      <c r="B1358" s="97" t="s">
        <v>1732</v>
      </c>
      <c r="C1358" s="108">
        <v>0</v>
      </c>
      <c r="D1358" s="108">
        <v>9917.1299999999992</v>
      </c>
      <c r="E1358" s="108">
        <v>0</v>
      </c>
    </row>
    <row r="1359" spans="1:5" x14ac:dyDescent="0.2">
      <c r="A1359" s="97" t="s">
        <v>403</v>
      </c>
      <c r="B1359" s="97" t="s">
        <v>1096</v>
      </c>
      <c r="C1359" s="108">
        <v>4720</v>
      </c>
      <c r="D1359" s="108">
        <v>519.61</v>
      </c>
      <c r="E1359" s="108">
        <v>11.008686440677966</v>
      </c>
    </row>
    <row r="1360" spans="1:5" x14ac:dyDescent="0.2">
      <c r="A1360" s="97" t="s">
        <v>405</v>
      </c>
      <c r="B1360" s="97" t="s">
        <v>1702</v>
      </c>
      <c r="C1360" s="108">
        <v>0</v>
      </c>
      <c r="D1360" s="108">
        <v>0</v>
      </c>
      <c r="E1360" s="108">
        <v>0</v>
      </c>
    </row>
    <row r="1361" spans="1:5" x14ac:dyDescent="0.2">
      <c r="A1361" s="97" t="s">
        <v>417</v>
      </c>
      <c r="B1361" s="97" t="s">
        <v>1708</v>
      </c>
      <c r="C1361" s="108">
        <v>0</v>
      </c>
      <c r="D1361" s="108">
        <v>0</v>
      </c>
      <c r="E1361" s="108">
        <v>0</v>
      </c>
    </row>
    <row r="1362" spans="1:5" x14ac:dyDescent="0.2">
      <c r="A1362" s="97" t="s">
        <v>421</v>
      </c>
      <c r="B1362" s="97" t="s">
        <v>1710</v>
      </c>
      <c r="C1362" s="108">
        <v>0</v>
      </c>
      <c r="D1362" s="108">
        <v>519.61</v>
      </c>
      <c r="E1362" s="108">
        <v>0</v>
      </c>
    </row>
    <row r="1363" spans="1:5" x14ac:dyDescent="0.2">
      <c r="A1363" s="97" t="s">
        <v>423</v>
      </c>
      <c r="B1363" s="97" t="s">
        <v>1097</v>
      </c>
      <c r="C1363" s="108">
        <v>0</v>
      </c>
      <c r="D1363" s="108">
        <v>0</v>
      </c>
      <c r="E1363" s="108">
        <v>0</v>
      </c>
    </row>
    <row r="1364" spans="1:5" x14ac:dyDescent="0.2">
      <c r="A1364" s="97" t="s">
        <v>425</v>
      </c>
      <c r="B1364" s="97" t="s">
        <v>1097</v>
      </c>
      <c r="C1364" s="108">
        <v>0</v>
      </c>
      <c r="D1364" s="108">
        <v>0</v>
      </c>
      <c r="E1364" s="108">
        <v>0</v>
      </c>
    </row>
    <row r="1365" spans="1:5" x14ac:dyDescent="0.2">
      <c r="A1365" s="97" t="s">
        <v>426</v>
      </c>
      <c r="B1365" s="97" t="s">
        <v>1098</v>
      </c>
      <c r="C1365" s="108">
        <v>4080</v>
      </c>
      <c r="D1365" s="108">
        <v>4080.39</v>
      </c>
      <c r="E1365" s="108">
        <v>100.0095588235294</v>
      </c>
    </row>
    <row r="1366" spans="1:5" x14ac:dyDescent="0.2">
      <c r="A1366" s="97" t="s">
        <v>432</v>
      </c>
      <c r="B1366" s="97" t="s">
        <v>1713</v>
      </c>
      <c r="C1366" s="108">
        <v>0</v>
      </c>
      <c r="D1366" s="108">
        <v>4080.39</v>
      </c>
      <c r="E1366" s="108">
        <v>0</v>
      </c>
    </row>
    <row r="1367" spans="1:5" x14ac:dyDescent="0.2">
      <c r="A1367" s="95" t="s">
        <v>1540</v>
      </c>
      <c r="B1367" s="95" t="s">
        <v>1248</v>
      </c>
      <c r="C1367" s="107">
        <v>105912</v>
      </c>
      <c r="D1367" s="107">
        <v>33919.11</v>
      </c>
      <c r="E1367" s="107">
        <v>32.025747790618624</v>
      </c>
    </row>
    <row r="1368" spans="1:5" x14ac:dyDescent="0.2">
      <c r="A1368" s="96" t="s">
        <v>1085</v>
      </c>
      <c r="B1368" s="96" t="s">
        <v>1086</v>
      </c>
      <c r="C1368" s="108">
        <v>105912</v>
      </c>
      <c r="D1368" s="108">
        <v>33919.11</v>
      </c>
      <c r="E1368" s="108">
        <v>32.025747790618624</v>
      </c>
    </row>
    <row r="1369" spans="1:5" x14ac:dyDescent="0.2">
      <c r="A1369" s="97" t="s">
        <v>1092</v>
      </c>
      <c r="B1369" s="97" t="s">
        <v>1093</v>
      </c>
      <c r="C1369" s="108">
        <v>104912</v>
      </c>
      <c r="D1369" s="108">
        <v>33724.31</v>
      </c>
      <c r="E1369" s="108">
        <v>32.1453313253012</v>
      </c>
    </row>
    <row r="1370" spans="1:5" x14ac:dyDescent="0.2">
      <c r="A1370" s="97" t="s">
        <v>383</v>
      </c>
      <c r="B1370" s="97" t="s">
        <v>1094</v>
      </c>
      <c r="C1370" s="108">
        <v>60303</v>
      </c>
      <c r="D1370" s="108">
        <v>10502.48</v>
      </c>
      <c r="E1370" s="108">
        <v>17.416181616171666</v>
      </c>
    </row>
    <row r="1371" spans="1:5" x14ac:dyDescent="0.2">
      <c r="A1371" s="97" t="s">
        <v>385</v>
      </c>
      <c r="B1371" s="97" t="s">
        <v>1694</v>
      </c>
      <c r="C1371" s="108">
        <v>0</v>
      </c>
      <c r="D1371" s="108">
        <v>10502.48</v>
      </c>
      <c r="E1371" s="108">
        <v>0</v>
      </c>
    </row>
    <row r="1372" spans="1:5" x14ac:dyDescent="0.2">
      <c r="A1372" s="97" t="s">
        <v>391</v>
      </c>
      <c r="B1372" s="97" t="s">
        <v>1095</v>
      </c>
      <c r="C1372" s="108">
        <v>42200</v>
      </c>
      <c r="D1372" s="108">
        <v>21107.3</v>
      </c>
      <c r="E1372" s="108">
        <v>50.017298578199053</v>
      </c>
    </row>
    <row r="1373" spans="1:5" x14ac:dyDescent="0.2">
      <c r="A1373" s="97" t="s">
        <v>393</v>
      </c>
      <c r="B1373" s="97" t="s">
        <v>1697</v>
      </c>
      <c r="C1373" s="108">
        <v>0</v>
      </c>
      <c r="D1373" s="108">
        <v>21107.3</v>
      </c>
      <c r="E1373" s="108">
        <v>0</v>
      </c>
    </row>
    <row r="1374" spans="1:5" x14ac:dyDescent="0.2">
      <c r="A1374" s="97" t="s">
        <v>403</v>
      </c>
      <c r="B1374" s="97" t="s">
        <v>1096</v>
      </c>
      <c r="C1374" s="108">
        <v>1200</v>
      </c>
      <c r="D1374" s="108">
        <v>905</v>
      </c>
      <c r="E1374" s="108">
        <v>75.416666666666671</v>
      </c>
    </row>
    <row r="1375" spans="1:5" x14ac:dyDescent="0.2">
      <c r="A1375" s="97" t="s">
        <v>419</v>
      </c>
      <c r="B1375" s="97" t="s">
        <v>1709</v>
      </c>
      <c r="C1375" s="108">
        <v>0</v>
      </c>
      <c r="D1375" s="108">
        <v>905</v>
      </c>
      <c r="E1375" s="108">
        <v>0</v>
      </c>
    </row>
    <row r="1376" spans="1:5" x14ac:dyDescent="0.2">
      <c r="A1376" s="97" t="s">
        <v>423</v>
      </c>
      <c r="B1376" s="97" t="s">
        <v>1097</v>
      </c>
      <c r="C1376" s="108">
        <v>1209</v>
      </c>
      <c r="D1376" s="108">
        <v>1209.53</v>
      </c>
      <c r="E1376" s="108">
        <v>100.04383788254756</v>
      </c>
    </row>
    <row r="1377" spans="1:5" x14ac:dyDescent="0.2">
      <c r="A1377" s="97" t="s">
        <v>425</v>
      </c>
      <c r="B1377" s="97" t="s">
        <v>1097</v>
      </c>
      <c r="C1377" s="108">
        <v>0</v>
      </c>
      <c r="D1377" s="108">
        <v>1209.53</v>
      </c>
      <c r="E1377" s="108">
        <v>0</v>
      </c>
    </row>
    <row r="1378" spans="1:5" x14ac:dyDescent="0.2">
      <c r="A1378" s="97" t="s">
        <v>1099</v>
      </c>
      <c r="B1378" s="97" t="s">
        <v>1100</v>
      </c>
      <c r="C1378" s="108">
        <v>1000</v>
      </c>
      <c r="D1378" s="108">
        <v>194.8</v>
      </c>
      <c r="E1378" s="108">
        <v>19.48</v>
      </c>
    </row>
    <row r="1379" spans="1:5" x14ac:dyDescent="0.2">
      <c r="A1379" s="97" t="s">
        <v>439</v>
      </c>
      <c r="B1379" s="97" t="s">
        <v>1101</v>
      </c>
      <c r="C1379" s="108">
        <v>1000</v>
      </c>
      <c r="D1379" s="108">
        <v>194.8</v>
      </c>
      <c r="E1379" s="108">
        <v>19.48</v>
      </c>
    </row>
    <row r="1380" spans="1:5" x14ac:dyDescent="0.2">
      <c r="A1380" s="97" t="s">
        <v>441</v>
      </c>
      <c r="B1380" s="97" t="s">
        <v>1715</v>
      </c>
      <c r="C1380" s="108">
        <v>0</v>
      </c>
      <c r="D1380" s="108">
        <v>194.8</v>
      </c>
      <c r="E1380" s="108">
        <v>0</v>
      </c>
    </row>
    <row r="1381" spans="1:5" x14ac:dyDescent="0.2">
      <c r="A1381" s="94" t="s">
        <v>1490</v>
      </c>
      <c r="B1381" s="94" t="s">
        <v>1166</v>
      </c>
      <c r="C1381" s="106">
        <v>17968</v>
      </c>
      <c r="D1381" s="106">
        <v>1500</v>
      </c>
      <c r="E1381" s="106">
        <v>8.3481745325022256</v>
      </c>
    </row>
    <row r="1382" spans="1:5" x14ac:dyDescent="0.2">
      <c r="A1382" s="95" t="s">
        <v>1541</v>
      </c>
      <c r="B1382" s="95" t="s">
        <v>1249</v>
      </c>
      <c r="C1382" s="107">
        <v>14000</v>
      </c>
      <c r="D1382" s="107">
        <v>0</v>
      </c>
      <c r="E1382" s="107">
        <v>0</v>
      </c>
    </row>
    <row r="1383" spans="1:5" x14ac:dyDescent="0.2">
      <c r="A1383" s="96" t="s">
        <v>1085</v>
      </c>
      <c r="B1383" s="96" t="s">
        <v>1086</v>
      </c>
      <c r="C1383" s="108">
        <v>14000</v>
      </c>
      <c r="D1383" s="108">
        <v>0</v>
      </c>
      <c r="E1383" s="108">
        <v>0</v>
      </c>
    </row>
    <row r="1384" spans="1:5" x14ac:dyDescent="0.2">
      <c r="A1384" s="97" t="s">
        <v>1092</v>
      </c>
      <c r="B1384" s="97" t="s">
        <v>1093</v>
      </c>
      <c r="C1384" s="108">
        <v>14000</v>
      </c>
      <c r="D1384" s="108">
        <v>0</v>
      </c>
      <c r="E1384" s="108">
        <v>0</v>
      </c>
    </row>
    <row r="1385" spans="1:5" x14ac:dyDescent="0.2">
      <c r="A1385" s="97" t="s">
        <v>383</v>
      </c>
      <c r="B1385" s="97" t="s">
        <v>1094</v>
      </c>
      <c r="C1385" s="108">
        <v>10000</v>
      </c>
      <c r="D1385" s="108">
        <v>0</v>
      </c>
      <c r="E1385" s="108">
        <v>0</v>
      </c>
    </row>
    <row r="1386" spans="1:5" x14ac:dyDescent="0.2">
      <c r="A1386" s="97" t="s">
        <v>385</v>
      </c>
      <c r="B1386" s="97" t="s">
        <v>1694</v>
      </c>
      <c r="C1386" s="108">
        <v>0</v>
      </c>
      <c r="D1386" s="108">
        <v>0</v>
      </c>
      <c r="E1386" s="108">
        <v>0</v>
      </c>
    </row>
    <row r="1387" spans="1:5" x14ac:dyDescent="0.2">
      <c r="A1387" s="97" t="s">
        <v>391</v>
      </c>
      <c r="B1387" s="97" t="s">
        <v>1095</v>
      </c>
      <c r="C1387" s="108">
        <v>4000</v>
      </c>
      <c r="D1387" s="108">
        <v>0</v>
      </c>
      <c r="E1387" s="108">
        <v>0</v>
      </c>
    </row>
    <row r="1388" spans="1:5" x14ac:dyDescent="0.2">
      <c r="A1388" s="97" t="s">
        <v>393</v>
      </c>
      <c r="B1388" s="97" t="s">
        <v>1697</v>
      </c>
      <c r="C1388" s="108">
        <v>0</v>
      </c>
      <c r="D1388" s="108">
        <v>0</v>
      </c>
      <c r="E1388" s="108">
        <v>0</v>
      </c>
    </row>
    <row r="1389" spans="1:5" x14ac:dyDescent="0.2">
      <c r="A1389" s="95" t="s">
        <v>1542</v>
      </c>
      <c r="B1389" s="95" t="s">
        <v>1250</v>
      </c>
      <c r="C1389" s="107">
        <v>3968</v>
      </c>
      <c r="D1389" s="107">
        <v>1500</v>
      </c>
      <c r="E1389" s="107">
        <v>37.802419354838712</v>
      </c>
    </row>
    <row r="1390" spans="1:5" x14ac:dyDescent="0.2">
      <c r="A1390" s="96" t="s">
        <v>1085</v>
      </c>
      <c r="B1390" s="96" t="s">
        <v>1086</v>
      </c>
      <c r="C1390" s="108">
        <v>3968</v>
      </c>
      <c r="D1390" s="108">
        <v>1500</v>
      </c>
      <c r="E1390" s="108">
        <v>37.802419354838712</v>
      </c>
    </row>
    <row r="1391" spans="1:5" x14ac:dyDescent="0.2">
      <c r="A1391" s="97" t="s">
        <v>1092</v>
      </c>
      <c r="B1391" s="97" t="s">
        <v>1093</v>
      </c>
      <c r="C1391" s="108">
        <v>1500</v>
      </c>
      <c r="D1391" s="108">
        <v>1500</v>
      </c>
      <c r="E1391" s="108">
        <v>100</v>
      </c>
    </row>
    <row r="1392" spans="1:5" x14ac:dyDescent="0.2">
      <c r="A1392" s="97" t="s">
        <v>391</v>
      </c>
      <c r="B1392" s="97" t="s">
        <v>1095</v>
      </c>
      <c r="C1392" s="108">
        <v>1500</v>
      </c>
      <c r="D1392" s="108">
        <v>1500</v>
      </c>
      <c r="E1392" s="108">
        <v>100</v>
      </c>
    </row>
    <row r="1393" spans="1:5" x14ac:dyDescent="0.2">
      <c r="A1393" s="97" t="s">
        <v>401</v>
      </c>
      <c r="B1393" s="97" t="s">
        <v>1701</v>
      </c>
      <c r="C1393" s="108">
        <v>0</v>
      </c>
      <c r="D1393" s="108">
        <v>1500</v>
      </c>
      <c r="E1393" s="108">
        <v>0</v>
      </c>
    </row>
    <row r="1394" spans="1:5" x14ac:dyDescent="0.2">
      <c r="A1394" s="97" t="s">
        <v>1102</v>
      </c>
      <c r="B1394" s="97" t="s">
        <v>1103</v>
      </c>
      <c r="C1394" s="108">
        <v>2468</v>
      </c>
      <c r="D1394" s="108">
        <v>0</v>
      </c>
      <c r="E1394" s="108">
        <v>0</v>
      </c>
    </row>
    <row r="1395" spans="1:5" x14ac:dyDescent="0.2">
      <c r="A1395" s="97" t="s">
        <v>449</v>
      </c>
      <c r="B1395" s="97" t="s">
        <v>1104</v>
      </c>
      <c r="C1395" s="108">
        <v>2468</v>
      </c>
      <c r="D1395" s="108">
        <v>0</v>
      </c>
      <c r="E1395" s="108">
        <v>0</v>
      </c>
    </row>
    <row r="1396" spans="1:5" x14ac:dyDescent="0.2">
      <c r="A1396" s="97" t="s">
        <v>546</v>
      </c>
      <c r="B1396" s="97" t="s">
        <v>1728</v>
      </c>
      <c r="C1396" s="108">
        <v>0</v>
      </c>
      <c r="D1396" s="108">
        <v>0</v>
      </c>
      <c r="E1396" s="108">
        <v>0</v>
      </c>
    </row>
    <row r="1397" spans="1:5" x14ac:dyDescent="0.2">
      <c r="A1397" s="93" t="s">
        <v>1543</v>
      </c>
      <c r="B1397" s="93" t="s">
        <v>1251</v>
      </c>
      <c r="C1397" s="105">
        <v>6822400</v>
      </c>
      <c r="D1397" s="105">
        <v>3712831.1</v>
      </c>
      <c r="E1397" s="105">
        <v>54.421187558630393</v>
      </c>
    </row>
    <row r="1398" spans="1:5" x14ac:dyDescent="0.2">
      <c r="A1398" s="94" t="s">
        <v>1411</v>
      </c>
      <c r="B1398" s="94" t="s">
        <v>1105</v>
      </c>
      <c r="C1398" s="106">
        <v>6822400</v>
      </c>
      <c r="D1398" s="106">
        <v>3712831.1</v>
      </c>
      <c r="E1398" s="106">
        <v>54.421187558630393</v>
      </c>
    </row>
    <row r="1399" spans="1:5" x14ac:dyDescent="0.2">
      <c r="A1399" s="95" t="s">
        <v>1539</v>
      </c>
      <c r="B1399" s="95" t="s">
        <v>1247</v>
      </c>
      <c r="C1399" s="107">
        <v>6822400</v>
      </c>
      <c r="D1399" s="107">
        <v>3712831.1</v>
      </c>
      <c r="E1399" s="107">
        <v>54.421187558630393</v>
      </c>
    </row>
    <row r="1400" spans="1:5" x14ac:dyDescent="0.2">
      <c r="A1400" s="96" t="s">
        <v>1085</v>
      </c>
      <c r="B1400" s="96" t="s">
        <v>1086</v>
      </c>
      <c r="C1400" s="108">
        <v>6822400</v>
      </c>
      <c r="D1400" s="108">
        <v>3712831.1</v>
      </c>
      <c r="E1400" s="108">
        <v>54.421187558630393</v>
      </c>
    </row>
    <row r="1401" spans="1:5" x14ac:dyDescent="0.2">
      <c r="A1401" s="97" t="s">
        <v>1087</v>
      </c>
      <c r="B1401" s="97" t="s">
        <v>1088</v>
      </c>
      <c r="C1401" s="108">
        <v>6728900</v>
      </c>
      <c r="D1401" s="108">
        <v>3681110.63</v>
      </c>
      <c r="E1401" s="108">
        <v>54.705979134776861</v>
      </c>
    </row>
    <row r="1402" spans="1:5" x14ac:dyDescent="0.2">
      <c r="A1402" s="97" t="s">
        <v>370</v>
      </c>
      <c r="B1402" s="97" t="s">
        <v>1089</v>
      </c>
      <c r="C1402" s="108">
        <v>5606000</v>
      </c>
      <c r="D1402" s="108">
        <v>3053737.64</v>
      </c>
      <c r="E1402" s="108">
        <v>54.472665715305034</v>
      </c>
    </row>
    <row r="1403" spans="1:5" x14ac:dyDescent="0.2">
      <c r="A1403" s="97" t="s">
        <v>372</v>
      </c>
      <c r="B1403" s="97" t="s">
        <v>1691</v>
      </c>
      <c r="C1403" s="108">
        <v>0</v>
      </c>
      <c r="D1403" s="108">
        <v>2923989.23</v>
      </c>
      <c r="E1403" s="108">
        <v>0</v>
      </c>
    </row>
    <row r="1404" spans="1:5" x14ac:dyDescent="0.2">
      <c r="A1404" s="97" t="s">
        <v>374</v>
      </c>
      <c r="B1404" s="97" t="s">
        <v>1692</v>
      </c>
      <c r="C1404" s="108">
        <v>0</v>
      </c>
      <c r="D1404" s="108">
        <v>35169.99</v>
      </c>
      <c r="E1404" s="108">
        <v>0</v>
      </c>
    </row>
    <row r="1405" spans="1:5" x14ac:dyDescent="0.2">
      <c r="A1405" s="97" t="s">
        <v>739</v>
      </c>
      <c r="B1405" s="97" t="s">
        <v>1737</v>
      </c>
      <c r="C1405" s="108">
        <v>0</v>
      </c>
      <c r="D1405" s="108">
        <v>94578.42</v>
      </c>
      <c r="E1405" s="108">
        <v>0</v>
      </c>
    </row>
    <row r="1406" spans="1:5" x14ac:dyDescent="0.2">
      <c r="A1406" s="97" t="s">
        <v>376</v>
      </c>
      <c r="B1406" s="97" t="s">
        <v>1090</v>
      </c>
      <c r="C1406" s="108">
        <v>232900</v>
      </c>
      <c r="D1406" s="108">
        <v>123506.25</v>
      </c>
      <c r="E1406" s="108">
        <v>53.029733791326748</v>
      </c>
    </row>
    <row r="1407" spans="1:5" x14ac:dyDescent="0.2">
      <c r="A1407" s="97" t="s">
        <v>378</v>
      </c>
      <c r="B1407" s="97" t="s">
        <v>1090</v>
      </c>
      <c r="C1407" s="108">
        <v>0</v>
      </c>
      <c r="D1407" s="108">
        <v>123506.25</v>
      </c>
      <c r="E1407" s="108">
        <v>0</v>
      </c>
    </row>
    <row r="1408" spans="1:5" x14ac:dyDescent="0.2">
      <c r="A1408" s="97" t="s">
        <v>379</v>
      </c>
      <c r="B1408" s="97" t="s">
        <v>1091</v>
      </c>
      <c r="C1408" s="108">
        <v>890000</v>
      </c>
      <c r="D1408" s="108">
        <v>503866.74</v>
      </c>
      <c r="E1408" s="108">
        <v>56.614240449438199</v>
      </c>
    </row>
    <row r="1409" spans="1:5" x14ac:dyDescent="0.2">
      <c r="A1409" s="97" t="s">
        <v>381</v>
      </c>
      <c r="B1409" s="97" t="s">
        <v>1693</v>
      </c>
      <c r="C1409" s="108">
        <v>0</v>
      </c>
      <c r="D1409" s="108">
        <v>503866.74</v>
      </c>
      <c r="E1409" s="108">
        <v>0</v>
      </c>
    </row>
    <row r="1410" spans="1:5" x14ac:dyDescent="0.2">
      <c r="A1410" s="97" t="s">
        <v>1092</v>
      </c>
      <c r="B1410" s="97" t="s">
        <v>1093</v>
      </c>
      <c r="C1410" s="108">
        <v>93500</v>
      </c>
      <c r="D1410" s="108">
        <v>31720.47</v>
      </c>
      <c r="E1410" s="108">
        <v>33.925636363636364</v>
      </c>
    </row>
    <row r="1411" spans="1:5" x14ac:dyDescent="0.2">
      <c r="A1411" s="97" t="s">
        <v>383</v>
      </c>
      <c r="B1411" s="97" t="s">
        <v>1094</v>
      </c>
      <c r="C1411" s="108">
        <v>80000</v>
      </c>
      <c r="D1411" s="108">
        <v>26939.22</v>
      </c>
      <c r="E1411" s="108">
        <v>33.674025</v>
      </c>
    </row>
    <row r="1412" spans="1:5" x14ac:dyDescent="0.2">
      <c r="A1412" s="97" t="s">
        <v>387</v>
      </c>
      <c r="B1412" s="97" t="s">
        <v>1695</v>
      </c>
      <c r="C1412" s="108">
        <v>0</v>
      </c>
      <c r="D1412" s="108">
        <v>26939.22</v>
      </c>
      <c r="E1412" s="108">
        <v>0</v>
      </c>
    </row>
    <row r="1413" spans="1:5" x14ac:dyDescent="0.2">
      <c r="A1413" s="97" t="s">
        <v>426</v>
      </c>
      <c r="B1413" s="97" t="s">
        <v>1098</v>
      </c>
      <c r="C1413" s="108">
        <v>13500</v>
      </c>
      <c r="D1413" s="108">
        <v>4781.25</v>
      </c>
      <c r="E1413" s="108">
        <v>35.416666666666671</v>
      </c>
    </row>
    <row r="1414" spans="1:5" x14ac:dyDescent="0.2">
      <c r="A1414" s="97" t="s">
        <v>436</v>
      </c>
      <c r="B1414" s="97" t="s">
        <v>1714</v>
      </c>
      <c r="C1414" s="108">
        <v>0</v>
      </c>
      <c r="D1414" s="108">
        <v>4781.25</v>
      </c>
      <c r="E1414" s="108">
        <v>0</v>
      </c>
    </row>
    <row r="1415" spans="1:5" ht="24" x14ac:dyDescent="0.2">
      <c r="A1415" s="93" t="s">
        <v>1544</v>
      </c>
      <c r="B1415" s="93" t="s">
        <v>1242</v>
      </c>
      <c r="C1415" s="105">
        <v>89144</v>
      </c>
      <c r="D1415" s="105">
        <v>0</v>
      </c>
      <c r="E1415" s="105">
        <v>0</v>
      </c>
    </row>
    <row r="1416" spans="1:5" x14ac:dyDescent="0.2">
      <c r="A1416" s="94" t="s">
        <v>1484</v>
      </c>
      <c r="B1416" s="94" t="s">
        <v>1196</v>
      </c>
      <c r="C1416" s="106">
        <v>3000</v>
      </c>
      <c r="D1416" s="106">
        <v>0</v>
      </c>
      <c r="E1416" s="106">
        <v>0</v>
      </c>
    </row>
    <row r="1417" spans="1:5" x14ac:dyDescent="0.2">
      <c r="A1417" s="95" t="s">
        <v>1537</v>
      </c>
      <c r="B1417" s="95" t="s">
        <v>1245</v>
      </c>
      <c r="C1417" s="107">
        <v>3000</v>
      </c>
      <c r="D1417" s="107">
        <v>0</v>
      </c>
      <c r="E1417" s="107">
        <v>0</v>
      </c>
    </row>
    <row r="1418" spans="1:5" x14ac:dyDescent="0.2">
      <c r="A1418" s="96" t="s">
        <v>1113</v>
      </c>
      <c r="B1418" s="96" t="s">
        <v>1114</v>
      </c>
      <c r="C1418" s="108">
        <v>3000</v>
      </c>
      <c r="D1418" s="108">
        <v>0</v>
      </c>
      <c r="E1418" s="108">
        <v>0</v>
      </c>
    </row>
    <row r="1419" spans="1:5" x14ac:dyDescent="0.2">
      <c r="A1419" s="97" t="s">
        <v>1115</v>
      </c>
      <c r="B1419" s="97" t="s">
        <v>1116</v>
      </c>
      <c r="C1419" s="108">
        <v>3000</v>
      </c>
      <c r="D1419" s="108">
        <v>0</v>
      </c>
      <c r="E1419" s="108">
        <v>0</v>
      </c>
    </row>
    <row r="1420" spans="1:5" x14ac:dyDescent="0.2">
      <c r="A1420" s="97" t="s">
        <v>461</v>
      </c>
      <c r="B1420" s="97" t="s">
        <v>1117</v>
      </c>
      <c r="C1420" s="108">
        <v>3000</v>
      </c>
      <c r="D1420" s="108">
        <v>0</v>
      </c>
      <c r="E1420" s="108">
        <v>0</v>
      </c>
    </row>
    <row r="1421" spans="1:5" x14ac:dyDescent="0.2">
      <c r="A1421" s="97" t="s">
        <v>729</v>
      </c>
      <c r="B1421" s="97" t="s">
        <v>1736</v>
      </c>
      <c r="C1421" s="108">
        <v>0</v>
      </c>
      <c r="D1421" s="108">
        <v>0</v>
      </c>
      <c r="E1421" s="108">
        <v>0</v>
      </c>
    </row>
    <row r="1422" spans="1:5" x14ac:dyDescent="0.2">
      <c r="A1422" s="94" t="s">
        <v>1486</v>
      </c>
      <c r="B1422" s="94" t="s">
        <v>1198</v>
      </c>
      <c r="C1422" s="106">
        <v>86144</v>
      </c>
      <c r="D1422" s="106">
        <v>0</v>
      </c>
      <c r="E1422" s="106">
        <v>0</v>
      </c>
    </row>
    <row r="1423" spans="1:5" x14ac:dyDescent="0.2">
      <c r="A1423" s="95" t="s">
        <v>1545</v>
      </c>
      <c r="B1423" s="95" t="s">
        <v>1252</v>
      </c>
      <c r="C1423" s="107">
        <v>86144</v>
      </c>
      <c r="D1423" s="107">
        <v>0</v>
      </c>
      <c r="E1423" s="107">
        <v>0</v>
      </c>
    </row>
    <row r="1424" spans="1:5" x14ac:dyDescent="0.2">
      <c r="A1424" s="96" t="s">
        <v>1113</v>
      </c>
      <c r="B1424" s="96" t="s">
        <v>1114</v>
      </c>
      <c r="C1424" s="108">
        <v>86144</v>
      </c>
      <c r="D1424" s="108">
        <v>0</v>
      </c>
      <c r="E1424" s="108">
        <v>0</v>
      </c>
    </row>
    <row r="1425" spans="1:5" x14ac:dyDescent="0.2">
      <c r="A1425" s="97" t="s">
        <v>1115</v>
      </c>
      <c r="B1425" s="97" t="s">
        <v>1116</v>
      </c>
      <c r="C1425" s="108">
        <v>86144</v>
      </c>
      <c r="D1425" s="108">
        <v>0</v>
      </c>
      <c r="E1425" s="108">
        <v>0</v>
      </c>
    </row>
    <row r="1426" spans="1:5" x14ac:dyDescent="0.2">
      <c r="A1426" s="97" t="s">
        <v>461</v>
      </c>
      <c r="B1426" s="97" t="s">
        <v>1117</v>
      </c>
      <c r="C1426" s="108">
        <v>86144</v>
      </c>
      <c r="D1426" s="108">
        <v>0</v>
      </c>
      <c r="E1426" s="108">
        <v>0</v>
      </c>
    </row>
    <row r="1427" spans="1:5" x14ac:dyDescent="0.2">
      <c r="A1427" s="97" t="s">
        <v>463</v>
      </c>
      <c r="B1427" s="97" t="s">
        <v>1721</v>
      </c>
      <c r="C1427" s="108">
        <v>0</v>
      </c>
      <c r="D1427" s="108">
        <v>0</v>
      </c>
      <c r="E1427" s="108">
        <v>0</v>
      </c>
    </row>
    <row r="1428" spans="1:5" ht="24" x14ac:dyDescent="0.2">
      <c r="A1428" s="93" t="s">
        <v>1546</v>
      </c>
      <c r="B1428" s="93" t="s">
        <v>1243</v>
      </c>
      <c r="C1428" s="105">
        <v>304000</v>
      </c>
      <c r="D1428" s="105">
        <v>0</v>
      </c>
      <c r="E1428" s="105">
        <v>0</v>
      </c>
    </row>
    <row r="1429" spans="1:5" x14ac:dyDescent="0.2">
      <c r="A1429" s="94" t="s">
        <v>1411</v>
      </c>
      <c r="B1429" s="94" t="s">
        <v>1105</v>
      </c>
      <c r="C1429" s="106">
        <v>304000</v>
      </c>
      <c r="D1429" s="106">
        <v>0</v>
      </c>
      <c r="E1429" s="106">
        <v>0</v>
      </c>
    </row>
    <row r="1430" spans="1:5" x14ac:dyDescent="0.2">
      <c r="A1430" s="95" t="s">
        <v>1539</v>
      </c>
      <c r="B1430" s="95" t="s">
        <v>1247</v>
      </c>
      <c r="C1430" s="107">
        <v>304000</v>
      </c>
      <c r="D1430" s="107">
        <v>0</v>
      </c>
      <c r="E1430" s="107">
        <v>0</v>
      </c>
    </row>
    <row r="1431" spans="1:5" x14ac:dyDescent="0.2">
      <c r="A1431" s="96" t="s">
        <v>1113</v>
      </c>
      <c r="B1431" s="96" t="s">
        <v>1114</v>
      </c>
      <c r="C1431" s="108">
        <v>304000</v>
      </c>
      <c r="D1431" s="108">
        <v>0</v>
      </c>
      <c r="E1431" s="108">
        <v>0</v>
      </c>
    </row>
    <row r="1432" spans="1:5" x14ac:dyDescent="0.2">
      <c r="A1432" s="97" t="s">
        <v>1115</v>
      </c>
      <c r="B1432" s="97" t="s">
        <v>1116</v>
      </c>
      <c r="C1432" s="108">
        <v>304000</v>
      </c>
      <c r="D1432" s="108">
        <v>0</v>
      </c>
      <c r="E1432" s="108">
        <v>0</v>
      </c>
    </row>
    <row r="1433" spans="1:5" x14ac:dyDescent="0.2">
      <c r="A1433" s="97" t="s">
        <v>655</v>
      </c>
      <c r="B1433" s="97" t="s">
        <v>656</v>
      </c>
      <c r="C1433" s="108">
        <v>304000</v>
      </c>
      <c r="D1433" s="108">
        <v>0</v>
      </c>
      <c r="E1433" s="108">
        <v>0</v>
      </c>
    </row>
    <row r="1434" spans="1:5" x14ac:dyDescent="0.2">
      <c r="A1434" s="97" t="s">
        <v>677</v>
      </c>
      <c r="B1434" s="97" t="s">
        <v>1734</v>
      </c>
      <c r="C1434" s="108">
        <v>0</v>
      </c>
      <c r="D1434" s="108">
        <v>0</v>
      </c>
      <c r="E1434" s="108">
        <v>0</v>
      </c>
    </row>
    <row r="1435" spans="1:5" ht="24" x14ac:dyDescent="0.2">
      <c r="A1435" s="98" t="s">
        <v>1547</v>
      </c>
      <c r="B1435" s="98" t="s">
        <v>338</v>
      </c>
      <c r="C1435" s="109">
        <v>11219405</v>
      </c>
      <c r="D1435" s="109">
        <v>5342319.95</v>
      </c>
      <c r="E1435" s="109">
        <v>47.616784936456078</v>
      </c>
    </row>
    <row r="1436" spans="1:5" x14ac:dyDescent="0.2">
      <c r="A1436" s="99" t="s">
        <v>1548</v>
      </c>
      <c r="B1436" s="99" t="s">
        <v>338</v>
      </c>
      <c r="C1436" s="110">
        <v>11219405</v>
      </c>
      <c r="D1436" s="110">
        <v>5342319.95</v>
      </c>
      <c r="E1436" s="110">
        <v>47.616784936456078</v>
      </c>
    </row>
    <row r="1437" spans="1:5" x14ac:dyDescent="0.2">
      <c r="A1437" s="92" t="s">
        <v>1525</v>
      </c>
      <c r="B1437" s="92" t="s">
        <v>1232</v>
      </c>
      <c r="C1437" s="104">
        <v>1315000</v>
      </c>
      <c r="D1437" s="104">
        <v>372889.23</v>
      </c>
      <c r="E1437" s="104">
        <v>28.356595437262357</v>
      </c>
    </row>
    <row r="1438" spans="1:5" x14ac:dyDescent="0.2">
      <c r="A1438" s="93" t="s">
        <v>1532</v>
      </c>
      <c r="B1438" s="93" t="s">
        <v>1240</v>
      </c>
      <c r="C1438" s="105">
        <v>1065000</v>
      </c>
      <c r="D1438" s="105">
        <v>361911.67</v>
      </c>
      <c r="E1438" s="105">
        <v>33.982316431924879</v>
      </c>
    </row>
    <row r="1439" spans="1:5" x14ac:dyDescent="0.2">
      <c r="A1439" s="94" t="s">
        <v>1409</v>
      </c>
      <c r="B1439" s="94" t="s">
        <v>1084</v>
      </c>
      <c r="C1439" s="106">
        <v>1065000</v>
      </c>
      <c r="D1439" s="106">
        <v>361911.67</v>
      </c>
      <c r="E1439" s="106">
        <v>33.982316431924879</v>
      </c>
    </row>
    <row r="1440" spans="1:5" x14ac:dyDescent="0.2">
      <c r="A1440" s="95" t="s">
        <v>1527</v>
      </c>
      <c r="B1440" s="95" t="s">
        <v>1234</v>
      </c>
      <c r="C1440" s="107">
        <v>1065000</v>
      </c>
      <c r="D1440" s="107">
        <v>361911.67</v>
      </c>
      <c r="E1440" s="107">
        <v>33.982316431924879</v>
      </c>
    </row>
    <row r="1441" spans="1:5" x14ac:dyDescent="0.2">
      <c r="A1441" s="96" t="s">
        <v>1085</v>
      </c>
      <c r="B1441" s="96" t="s">
        <v>1086</v>
      </c>
      <c r="C1441" s="108">
        <v>1065000</v>
      </c>
      <c r="D1441" s="108">
        <v>361911.67</v>
      </c>
      <c r="E1441" s="108">
        <v>33.982316431924879</v>
      </c>
    </row>
    <row r="1442" spans="1:5" x14ac:dyDescent="0.2">
      <c r="A1442" s="97" t="s">
        <v>1092</v>
      </c>
      <c r="B1442" s="97" t="s">
        <v>1093</v>
      </c>
      <c r="C1442" s="108">
        <v>1060500</v>
      </c>
      <c r="D1442" s="108">
        <v>360116.98</v>
      </c>
      <c r="E1442" s="108">
        <v>33.957282413955681</v>
      </c>
    </row>
    <row r="1443" spans="1:5" x14ac:dyDescent="0.2">
      <c r="A1443" s="97" t="s">
        <v>383</v>
      </c>
      <c r="B1443" s="97" t="s">
        <v>1094</v>
      </c>
      <c r="C1443" s="108">
        <v>105500</v>
      </c>
      <c r="D1443" s="108">
        <v>7385.86</v>
      </c>
      <c r="E1443" s="108">
        <v>7.0008151658767765</v>
      </c>
    </row>
    <row r="1444" spans="1:5" x14ac:dyDescent="0.2">
      <c r="A1444" s="97" t="s">
        <v>385</v>
      </c>
      <c r="B1444" s="97" t="s">
        <v>1694</v>
      </c>
      <c r="C1444" s="108">
        <v>0</v>
      </c>
      <c r="D1444" s="108">
        <v>6185.86</v>
      </c>
      <c r="E1444" s="108">
        <v>0</v>
      </c>
    </row>
    <row r="1445" spans="1:5" x14ac:dyDescent="0.2">
      <c r="A1445" s="97" t="s">
        <v>389</v>
      </c>
      <c r="B1445" s="97" t="s">
        <v>1696</v>
      </c>
      <c r="C1445" s="108">
        <v>0</v>
      </c>
      <c r="D1445" s="108">
        <v>1200</v>
      </c>
      <c r="E1445" s="108">
        <v>0</v>
      </c>
    </row>
    <row r="1446" spans="1:5" x14ac:dyDescent="0.2">
      <c r="A1446" s="97" t="s">
        <v>643</v>
      </c>
      <c r="B1446" s="97" t="s">
        <v>1731</v>
      </c>
      <c r="C1446" s="108">
        <v>0</v>
      </c>
      <c r="D1446" s="108">
        <v>0</v>
      </c>
      <c r="E1446" s="108">
        <v>0</v>
      </c>
    </row>
    <row r="1447" spans="1:5" x14ac:dyDescent="0.2">
      <c r="A1447" s="97" t="s">
        <v>391</v>
      </c>
      <c r="B1447" s="97" t="s">
        <v>1095</v>
      </c>
      <c r="C1447" s="108">
        <v>396500</v>
      </c>
      <c r="D1447" s="108">
        <v>191853.78</v>
      </c>
      <c r="E1447" s="108">
        <v>48.386829760403529</v>
      </c>
    </row>
    <row r="1448" spans="1:5" x14ac:dyDescent="0.2">
      <c r="A1448" s="97" t="s">
        <v>393</v>
      </c>
      <c r="B1448" s="97" t="s">
        <v>1697</v>
      </c>
      <c r="C1448" s="108">
        <v>0</v>
      </c>
      <c r="D1448" s="108">
        <v>56411.41</v>
      </c>
      <c r="E1448" s="108">
        <v>0</v>
      </c>
    </row>
    <row r="1449" spans="1:5" x14ac:dyDescent="0.2">
      <c r="A1449" s="97" t="s">
        <v>395</v>
      </c>
      <c r="B1449" s="97" t="s">
        <v>1698</v>
      </c>
      <c r="C1449" s="108">
        <v>0</v>
      </c>
      <c r="D1449" s="108">
        <v>96508.57</v>
      </c>
      <c r="E1449" s="108">
        <v>0</v>
      </c>
    </row>
    <row r="1450" spans="1:5" x14ac:dyDescent="0.2">
      <c r="A1450" s="97" t="s">
        <v>397</v>
      </c>
      <c r="B1450" s="97" t="s">
        <v>1699</v>
      </c>
      <c r="C1450" s="108">
        <v>0</v>
      </c>
      <c r="D1450" s="108">
        <v>14579.6</v>
      </c>
      <c r="E1450" s="108">
        <v>0</v>
      </c>
    </row>
    <row r="1451" spans="1:5" x14ac:dyDescent="0.2">
      <c r="A1451" s="97" t="s">
        <v>399</v>
      </c>
      <c r="B1451" s="97" t="s">
        <v>1700</v>
      </c>
      <c r="C1451" s="108">
        <v>0</v>
      </c>
      <c r="D1451" s="108">
        <v>20429.27</v>
      </c>
      <c r="E1451" s="108">
        <v>0</v>
      </c>
    </row>
    <row r="1452" spans="1:5" x14ac:dyDescent="0.2">
      <c r="A1452" s="97" t="s">
        <v>401</v>
      </c>
      <c r="B1452" s="97" t="s">
        <v>1701</v>
      </c>
      <c r="C1452" s="108">
        <v>0</v>
      </c>
      <c r="D1452" s="108">
        <v>3924.93</v>
      </c>
      <c r="E1452" s="108">
        <v>0</v>
      </c>
    </row>
    <row r="1453" spans="1:5" x14ac:dyDescent="0.2">
      <c r="A1453" s="97" t="s">
        <v>403</v>
      </c>
      <c r="B1453" s="97" t="s">
        <v>1096</v>
      </c>
      <c r="C1453" s="108">
        <v>488500</v>
      </c>
      <c r="D1453" s="108">
        <v>127001.68</v>
      </c>
      <c r="E1453" s="108">
        <v>25.998296827021495</v>
      </c>
    </row>
    <row r="1454" spans="1:5" x14ac:dyDescent="0.2">
      <c r="A1454" s="97" t="s">
        <v>405</v>
      </c>
      <c r="B1454" s="97" t="s">
        <v>1702</v>
      </c>
      <c r="C1454" s="108">
        <v>0</v>
      </c>
      <c r="D1454" s="108">
        <v>8677.7199999999993</v>
      </c>
      <c r="E1454" s="108">
        <v>0</v>
      </c>
    </row>
    <row r="1455" spans="1:5" x14ac:dyDescent="0.2">
      <c r="A1455" s="97" t="s">
        <v>407</v>
      </c>
      <c r="B1455" s="97" t="s">
        <v>1703</v>
      </c>
      <c r="C1455" s="108">
        <v>0</v>
      </c>
      <c r="D1455" s="108">
        <v>34061.25</v>
      </c>
      <c r="E1455" s="108">
        <v>0</v>
      </c>
    </row>
    <row r="1456" spans="1:5" x14ac:dyDescent="0.2">
      <c r="A1456" s="97" t="s">
        <v>411</v>
      </c>
      <c r="B1456" s="97" t="s">
        <v>1705</v>
      </c>
      <c r="C1456" s="108">
        <v>0</v>
      </c>
      <c r="D1456" s="108">
        <v>19328.79</v>
      </c>
      <c r="E1456" s="108">
        <v>0</v>
      </c>
    </row>
    <row r="1457" spans="1:5" x14ac:dyDescent="0.2">
      <c r="A1457" s="97" t="s">
        <v>413</v>
      </c>
      <c r="B1457" s="97" t="s">
        <v>1706</v>
      </c>
      <c r="C1457" s="108">
        <v>0</v>
      </c>
      <c r="D1457" s="108">
        <v>25600</v>
      </c>
      <c r="E1457" s="108">
        <v>0</v>
      </c>
    </row>
    <row r="1458" spans="1:5" x14ac:dyDescent="0.2">
      <c r="A1458" s="97" t="s">
        <v>415</v>
      </c>
      <c r="B1458" s="97" t="s">
        <v>1707</v>
      </c>
      <c r="C1458" s="108">
        <v>0</v>
      </c>
      <c r="D1458" s="108">
        <v>0</v>
      </c>
      <c r="E1458" s="108">
        <v>0</v>
      </c>
    </row>
    <row r="1459" spans="1:5" x14ac:dyDescent="0.2">
      <c r="A1459" s="97" t="s">
        <v>417</v>
      </c>
      <c r="B1459" s="97" t="s">
        <v>1708</v>
      </c>
      <c r="C1459" s="108">
        <v>0</v>
      </c>
      <c r="D1459" s="108">
        <v>0</v>
      </c>
      <c r="E1459" s="108">
        <v>0</v>
      </c>
    </row>
    <row r="1460" spans="1:5" x14ac:dyDescent="0.2">
      <c r="A1460" s="97" t="s">
        <v>419</v>
      </c>
      <c r="B1460" s="97" t="s">
        <v>1709</v>
      </c>
      <c r="C1460" s="108">
        <v>0</v>
      </c>
      <c r="D1460" s="108">
        <v>22257.23</v>
      </c>
      <c r="E1460" s="108">
        <v>0</v>
      </c>
    </row>
    <row r="1461" spans="1:5" x14ac:dyDescent="0.2">
      <c r="A1461" s="97" t="s">
        <v>421</v>
      </c>
      <c r="B1461" s="97" t="s">
        <v>1710</v>
      </c>
      <c r="C1461" s="108">
        <v>0</v>
      </c>
      <c r="D1461" s="108">
        <v>17076.689999999999</v>
      </c>
      <c r="E1461" s="108">
        <v>0</v>
      </c>
    </row>
    <row r="1462" spans="1:5" x14ac:dyDescent="0.2">
      <c r="A1462" s="97" t="s">
        <v>423</v>
      </c>
      <c r="B1462" s="97" t="s">
        <v>1097</v>
      </c>
      <c r="C1462" s="108">
        <v>5000</v>
      </c>
      <c r="D1462" s="108">
        <v>2905</v>
      </c>
      <c r="E1462" s="108">
        <v>58.099999999999994</v>
      </c>
    </row>
    <row r="1463" spans="1:5" x14ac:dyDescent="0.2">
      <c r="A1463" s="97" t="s">
        <v>425</v>
      </c>
      <c r="B1463" s="97" t="s">
        <v>1097</v>
      </c>
      <c r="C1463" s="108">
        <v>0</v>
      </c>
      <c r="D1463" s="108">
        <v>2905</v>
      </c>
      <c r="E1463" s="108">
        <v>0</v>
      </c>
    </row>
    <row r="1464" spans="1:5" x14ac:dyDescent="0.2">
      <c r="A1464" s="97" t="s">
        <v>426</v>
      </c>
      <c r="B1464" s="97" t="s">
        <v>1098</v>
      </c>
      <c r="C1464" s="108">
        <v>65000</v>
      </c>
      <c r="D1464" s="108">
        <v>30970.66</v>
      </c>
      <c r="E1464" s="108">
        <v>47.647169230769229</v>
      </c>
    </row>
    <row r="1465" spans="1:5" x14ac:dyDescent="0.2">
      <c r="A1465" s="97" t="s">
        <v>430</v>
      </c>
      <c r="B1465" s="97" t="s">
        <v>1712</v>
      </c>
      <c r="C1465" s="108">
        <v>0</v>
      </c>
      <c r="D1465" s="108">
        <v>25479.32</v>
      </c>
      <c r="E1465" s="108">
        <v>0</v>
      </c>
    </row>
    <row r="1466" spans="1:5" x14ac:dyDescent="0.2">
      <c r="A1466" s="97" t="s">
        <v>432</v>
      </c>
      <c r="B1466" s="97" t="s">
        <v>1713</v>
      </c>
      <c r="C1466" s="108">
        <v>0</v>
      </c>
      <c r="D1466" s="108">
        <v>47</v>
      </c>
      <c r="E1466" s="108">
        <v>0</v>
      </c>
    </row>
    <row r="1467" spans="1:5" x14ac:dyDescent="0.2">
      <c r="A1467" s="97" t="s">
        <v>434</v>
      </c>
      <c r="B1467" s="97" t="s">
        <v>435</v>
      </c>
      <c r="C1467" s="108">
        <v>0</v>
      </c>
      <c r="D1467" s="108">
        <v>450</v>
      </c>
      <c r="E1467" s="108">
        <v>0</v>
      </c>
    </row>
    <row r="1468" spans="1:5" x14ac:dyDescent="0.2">
      <c r="A1468" s="97" t="s">
        <v>438</v>
      </c>
      <c r="B1468" s="97" t="s">
        <v>1098</v>
      </c>
      <c r="C1468" s="108">
        <v>0</v>
      </c>
      <c r="D1468" s="108">
        <v>4994.34</v>
      </c>
      <c r="E1468" s="108">
        <v>0</v>
      </c>
    </row>
    <row r="1469" spans="1:5" x14ac:dyDescent="0.2">
      <c r="A1469" s="97" t="s">
        <v>1099</v>
      </c>
      <c r="B1469" s="97" t="s">
        <v>1100</v>
      </c>
      <c r="C1469" s="108">
        <v>4500</v>
      </c>
      <c r="D1469" s="108">
        <v>1794.69</v>
      </c>
      <c r="E1469" s="108">
        <v>39.881999999999998</v>
      </c>
    </row>
    <row r="1470" spans="1:5" x14ac:dyDescent="0.2">
      <c r="A1470" s="97" t="s">
        <v>439</v>
      </c>
      <c r="B1470" s="97" t="s">
        <v>1101</v>
      </c>
      <c r="C1470" s="108">
        <v>4500</v>
      </c>
      <c r="D1470" s="108">
        <v>1794.69</v>
      </c>
      <c r="E1470" s="108">
        <v>39.881999999999998</v>
      </c>
    </row>
    <row r="1471" spans="1:5" x14ac:dyDescent="0.2">
      <c r="A1471" s="97" t="s">
        <v>441</v>
      </c>
      <c r="B1471" s="97" t="s">
        <v>1715</v>
      </c>
      <c r="C1471" s="108">
        <v>0</v>
      </c>
      <c r="D1471" s="108">
        <v>1794.69</v>
      </c>
      <c r="E1471" s="108">
        <v>0</v>
      </c>
    </row>
    <row r="1472" spans="1:5" ht="24" x14ac:dyDescent="0.2">
      <c r="A1472" s="93" t="s">
        <v>1533</v>
      </c>
      <c r="B1472" s="93" t="s">
        <v>1242</v>
      </c>
      <c r="C1472" s="105">
        <v>240000</v>
      </c>
      <c r="D1472" s="105">
        <v>9408.9599999999991</v>
      </c>
      <c r="E1472" s="105">
        <v>3.9203999999999994</v>
      </c>
    </row>
    <row r="1473" spans="1:5" x14ac:dyDescent="0.2">
      <c r="A1473" s="94" t="s">
        <v>1409</v>
      </c>
      <c r="B1473" s="94" t="s">
        <v>1084</v>
      </c>
      <c r="C1473" s="106">
        <v>240000</v>
      </c>
      <c r="D1473" s="106">
        <v>9408.9599999999991</v>
      </c>
      <c r="E1473" s="106">
        <v>3.9203999999999994</v>
      </c>
    </row>
    <row r="1474" spans="1:5" x14ac:dyDescent="0.2">
      <c r="A1474" s="95" t="s">
        <v>1527</v>
      </c>
      <c r="B1474" s="95" t="s">
        <v>1234</v>
      </c>
      <c r="C1474" s="107">
        <v>240000</v>
      </c>
      <c r="D1474" s="107">
        <v>9408.9599999999991</v>
      </c>
      <c r="E1474" s="107">
        <v>3.9203999999999994</v>
      </c>
    </row>
    <row r="1475" spans="1:5" x14ac:dyDescent="0.2">
      <c r="A1475" s="96" t="s">
        <v>1113</v>
      </c>
      <c r="B1475" s="96" t="s">
        <v>1114</v>
      </c>
      <c r="C1475" s="108">
        <v>240000</v>
      </c>
      <c r="D1475" s="108">
        <v>9408.9599999999991</v>
      </c>
      <c r="E1475" s="108">
        <v>3.9203999999999994</v>
      </c>
    </row>
    <row r="1476" spans="1:5" x14ac:dyDescent="0.2">
      <c r="A1476" s="97" t="s">
        <v>1115</v>
      </c>
      <c r="B1476" s="97" t="s">
        <v>1116</v>
      </c>
      <c r="C1476" s="108">
        <v>240000</v>
      </c>
      <c r="D1476" s="108">
        <v>9408.9599999999991</v>
      </c>
      <c r="E1476" s="108">
        <v>3.9203999999999994</v>
      </c>
    </row>
    <row r="1477" spans="1:5" x14ac:dyDescent="0.2">
      <c r="A1477" s="97" t="s">
        <v>461</v>
      </c>
      <c r="B1477" s="97" t="s">
        <v>1117</v>
      </c>
      <c r="C1477" s="108">
        <v>240000</v>
      </c>
      <c r="D1477" s="108">
        <v>9408.9599999999991</v>
      </c>
      <c r="E1477" s="108">
        <v>3.9203999999999994</v>
      </c>
    </row>
    <row r="1478" spans="1:5" x14ac:dyDescent="0.2">
      <c r="A1478" s="97" t="s">
        <v>463</v>
      </c>
      <c r="B1478" s="97" t="s">
        <v>1721</v>
      </c>
      <c r="C1478" s="108">
        <v>0</v>
      </c>
      <c r="D1478" s="108">
        <v>6799</v>
      </c>
      <c r="E1478" s="108">
        <v>0</v>
      </c>
    </row>
    <row r="1479" spans="1:5" x14ac:dyDescent="0.2">
      <c r="A1479" s="97" t="s">
        <v>469</v>
      </c>
      <c r="B1479" s="97" t="s">
        <v>1724</v>
      </c>
      <c r="C1479" s="108">
        <v>0</v>
      </c>
      <c r="D1479" s="108">
        <v>2609.96</v>
      </c>
      <c r="E1479" s="108">
        <v>0</v>
      </c>
    </row>
    <row r="1480" spans="1:5" ht="24" x14ac:dyDescent="0.2">
      <c r="A1480" s="93" t="s">
        <v>1534</v>
      </c>
      <c r="B1480" s="93" t="s">
        <v>1243</v>
      </c>
      <c r="C1480" s="105">
        <v>10000</v>
      </c>
      <c r="D1480" s="105">
        <v>1568.6</v>
      </c>
      <c r="E1480" s="105">
        <v>15.686</v>
      </c>
    </row>
    <row r="1481" spans="1:5" x14ac:dyDescent="0.2">
      <c r="A1481" s="94" t="s">
        <v>1409</v>
      </c>
      <c r="B1481" s="94" t="s">
        <v>1084</v>
      </c>
      <c r="C1481" s="106">
        <v>10000</v>
      </c>
      <c r="D1481" s="106">
        <v>1568.6</v>
      </c>
      <c r="E1481" s="106">
        <v>15.686</v>
      </c>
    </row>
    <row r="1482" spans="1:5" x14ac:dyDescent="0.2">
      <c r="A1482" s="95" t="s">
        <v>1527</v>
      </c>
      <c r="B1482" s="95" t="s">
        <v>1234</v>
      </c>
      <c r="C1482" s="107">
        <v>10000</v>
      </c>
      <c r="D1482" s="107">
        <v>1568.6</v>
      </c>
      <c r="E1482" s="107">
        <v>15.686</v>
      </c>
    </row>
    <row r="1483" spans="1:5" x14ac:dyDescent="0.2">
      <c r="A1483" s="96" t="s">
        <v>1113</v>
      </c>
      <c r="B1483" s="96" t="s">
        <v>1114</v>
      </c>
      <c r="C1483" s="108">
        <v>10000</v>
      </c>
      <c r="D1483" s="108">
        <v>1568.6</v>
      </c>
      <c r="E1483" s="108">
        <v>15.686</v>
      </c>
    </row>
    <row r="1484" spans="1:5" x14ac:dyDescent="0.2">
      <c r="A1484" s="97" t="s">
        <v>1115</v>
      </c>
      <c r="B1484" s="97" t="s">
        <v>1116</v>
      </c>
      <c r="C1484" s="108">
        <v>10000</v>
      </c>
      <c r="D1484" s="108">
        <v>1568.6</v>
      </c>
      <c r="E1484" s="108">
        <v>15.686</v>
      </c>
    </row>
    <row r="1485" spans="1:5" x14ac:dyDescent="0.2">
      <c r="A1485" s="97" t="s">
        <v>655</v>
      </c>
      <c r="B1485" s="97" t="s">
        <v>656</v>
      </c>
      <c r="C1485" s="108">
        <v>10000</v>
      </c>
      <c r="D1485" s="108">
        <v>1568.6</v>
      </c>
      <c r="E1485" s="108">
        <v>15.686</v>
      </c>
    </row>
    <row r="1486" spans="1:5" x14ac:dyDescent="0.2">
      <c r="A1486" s="97" t="s">
        <v>677</v>
      </c>
      <c r="B1486" s="97" t="s">
        <v>1734</v>
      </c>
      <c r="C1486" s="108">
        <v>0</v>
      </c>
      <c r="D1486" s="108">
        <v>1568.6</v>
      </c>
      <c r="E1486" s="108">
        <v>0</v>
      </c>
    </row>
    <row r="1487" spans="1:5" x14ac:dyDescent="0.2">
      <c r="A1487" s="92" t="s">
        <v>1535</v>
      </c>
      <c r="B1487" s="92" t="s">
        <v>1244</v>
      </c>
      <c r="C1487" s="104">
        <v>9904405</v>
      </c>
      <c r="D1487" s="104">
        <v>4969430.72</v>
      </c>
      <c r="E1487" s="104">
        <v>50.173945027490284</v>
      </c>
    </row>
    <row r="1488" spans="1:5" x14ac:dyDescent="0.2">
      <c r="A1488" s="93" t="s">
        <v>1536</v>
      </c>
      <c r="B1488" s="93" t="s">
        <v>1240</v>
      </c>
      <c r="C1488" s="105">
        <v>1562505</v>
      </c>
      <c r="D1488" s="105">
        <v>643187.66</v>
      </c>
      <c r="E1488" s="105">
        <v>41.163878515588756</v>
      </c>
    </row>
    <row r="1489" spans="1:5" x14ac:dyDescent="0.2">
      <c r="A1489" s="94" t="s">
        <v>1409</v>
      </c>
      <c r="B1489" s="94" t="s">
        <v>1084</v>
      </c>
      <c r="C1489" s="106">
        <v>274600</v>
      </c>
      <c r="D1489" s="106">
        <v>137058.76999999999</v>
      </c>
      <c r="E1489" s="106">
        <v>49.91215222141296</v>
      </c>
    </row>
    <row r="1490" spans="1:5" x14ac:dyDescent="0.2">
      <c r="A1490" s="95" t="s">
        <v>1410</v>
      </c>
      <c r="B1490" s="95" t="s">
        <v>1084</v>
      </c>
      <c r="C1490" s="107">
        <v>274600</v>
      </c>
      <c r="D1490" s="107">
        <v>137058.76999999999</v>
      </c>
      <c r="E1490" s="107">
        <v>49.91215222141296</v>
      </c>
    </row>
    <row r="1491" spans="1:5" x14ac:dyDescent="0.2">
      <c r="A1491" s="96" t="s">
        <v>1085</v>
      </c>
      <c r="B1491" s="96" t="s">
        <v>1086</v>
      </c>
      <c r="C1491" s="108">
        <v>274600</v>
      </c>
      <c r="D1491" s="108">
        <v>137058.76999999999</v>
      </c>
      <c r="E1491" s="108">
        <v>49.91215222141296</v>
      </c>
    </row>
    <row r="1492" spans="1:5" x14ac:dyDescent="0.2">
      <c r="A1492" s="97" t="s">
        <v>1087</v>
      </c>
      <c r="B1492" s="97" t="s">
        <v>1088</v>
      </c>
      <c r="C1492" s="108">
        <v>269100</v>
      </c>
      <c r="D1492" s="108">
        <v>134153.76999999999</v>
      </c>
      <c r="E1492" s="108">
        <v>49.852757339279073</v>
      </c>
    </row>
    <row r="1493" spans="1:5" x14ac:dyDescent="0.2">
      <c r="A1493" s="97" t="s">
        <v>370</v>
      </c>
      <c r="B1493" s="97" t="s">
        <v>1089</v>
      </c>
      <c r="C1493" s="108">
        <v>225000</v>
      </c>
      <c r="D1493" s="108">
        <v>112578.34</v>
      </c>
      <c r="E1493" s="108">
        <v>50.034817777777775</v>
      </c>
    </row>
    <row r="1494" spans="1:5" x14ac:dyDescent="0.2">
      <c r="A1494" s="97" t="s">
        <v>372</v>
      </c>
      <c r="B1494" s="97" t="s">
        <v>1691</v>
      </c>
      <c r="C1494" s="108">
        <v>0</v>
      </c>
      <c r="D1494" s="108">
        <v>112578.34</v>
      </c>
      <c r="E1494" s="108">
        <v>0</v>
      </c>
    </row>
    <row r="1495" spans="1:5" x14ac:dyDescent="0.2">
      <c r="A1495" s="97" t="s">
        <v>376</v>
      </c>
      <c r="B1495" s="97" t="s">
        <v>1090</v>
      </c>
      <c r="C1495" s="108">
        <v>6600</v>
      </c>
      <c r="D1495" s="108">
        <v>3000</v>
      </c>
      <c r="E1495" s="108">
        <v>45.454545454545453</v>
      </c>
    </row>
    <row r="1496" spans="1:5" x14ac:dyDescent="0.2">
      <c r="A1496" s="97" t="s">
        <v>378</v>
      </c>
      <c r="B1496" s="97" t="s">
        <v>1090</v>
      </c>
      <c r="C1496" s="108">
        <v>0</v>
      </c>
      <c r="D1496" s="108">
        <v>3000</v>
      </c>
      <c r="E1496" s="108">
        <v>0</v>
      </c>
    </row>
    <row r="1497" spans="1:5" x14ac:dyDescent="0.2">
      <c r="A1497" s="97" t="s">
        <v>379</v>
      </c>
      <c r="B1497" s="97" t="s">
        <v>1091</v>
      </c>
      <c r="C1497" s="108">
        <v>37500</v>
      </c>
      <c r="D1497" s="108">
        <v>18575.43</v>
      </c>
      <c r="E1497" s="108">
        <v>49.534480000000002</v>
      </c>
    </row>
    <row r="1498" spans="1:5" x14ac:dyDescent="0.2">
      <c r="A1498" s="97" t="s">
        <v>381</v>
      </c>
      <c r="B1498" s="97" t="s">
        <v>1693</v>
      </c>
      <c r="C1498" s="108">
        <v>0</v>
      </c>
      <c r="D1498" s="108">
        <v>18575.43</v>
      </c>
      <c r="E1498" s="108">
        <v>0</v>
      </c>
    </row>
    <row r="1499" spans="1:5" x14ac:dyDescent="0.2">
      <c r="A1499" s="97" t="s">
        <v>1092</v>
      </c>
      <c r="B1499" s="97" t="s">
        <v>1093</v>
      </c>
      <c r="C1499" s="108">
        <v>5500</v>
      </c>
      <c r="D1499" s="108">
        <v>2905</v>
      </c>
      <c r="E1499" s="108">
        <v>52.81818181818182</v>
      </c>
    </row>
    <row r="1500" spans="1:5" x14ac:dyDescent="0.2">
      <c r="A1500" s="97" t="s">
        <v>383</v>
      </c>
      <c r="B1500" s="97" t="s">
        <v>1094</v>
      </c>
      <c r="C1500" s="108">
        <v>5500</v>
      </c>
      <c r="D1500" s="108">
        <v>2905</v>
      </c>
      <c r="E1500" s="108">
        <v>52.81818181818182</v>
      </c>
    </row>
    <row r="1501" spans="1:5" x14ac:dyDescent="0.2">
      <c r="A1501" s="97" t="s">
        <v>387</v>
      </c>
      <c r="B1501" s="97" t="s">
        <v>1695</v>
      </c>
      <c r="C1501" s="108">
        <v>0</v>
      </c>
      <c r="D1501" s="108">
        <v>2905</v>
      </c>
      <c r="E1501" s="108">
        <v>0</v>
      </c>
    </row>
    <row r="1502" spans="1:5" x14ac:dyDescent="0.2">
      <c r="A1502" s="94" t="s">
        <v>1484</v>
      </c>
      <c r="B1502" s="94" t="s">
        <v>1196</v>
      </c>
      <c r="C1502" s="106">
        <v>35072</v>
      </c>
      <c r="D1502" s="106">
        <v>0</v>
      </c>
      <c r="E1502" s="106">
        <v>0</v>
      </c>
    </row>
    <row r="1503" spans="1:5" x14ac:dyDescent="0.2">
      <c r="A1503" s="95" t="s">
        <v>1537</v>
      </c>
      <c r="B1503" s="95" t="s">
        <v>1245</v>
      </c>
      <c r="C1503" s="107">
        <v>28000</v>
      </c>
      <c r="D1503" s="107">
        <v>0</v>
      </c>
      <c r="E1503" s="107">
        <v>0</v>
      </c>
    </row>
    <row r="1504" spans="1:5" x14ac:dyDescent="0.2">
      <c r="A1504" s="96" t="s">
        <v>1085</v>
      </c>
      <c r="B1504" s="96" t="s">
        <v>1086</v>
      </c>
      <c r="C1504" s="108">
        <v>28000</v>
      </c>
      <c r="D1504" s="108">
        <v>0</v>
      </c>
      <c r="E1504" s="108">
        <v>0</v>
      </c>
    </row>
    <row r="1505" spans="1:5" x14ac:dyDescent="0.2">
      <c r="A1505" s="97" t="s">
        <v>1092</v>
      </c>
      <c r="B1505" s="97" t="s">
        <v>1093</v>
      </c>
      <c r="C1505" s="108">
        <v>28000</v>
      </c>
      <c r="D1505" s="108">
        <v>0</v>
      </c>
      <c r="E1505" s="108">
        <v>0</v>
      </c>
    </row>
    <row r="1506" spans="1:5" x14ac:dyDescent="0.2">
      <c r="A1506" s="97" t="s">
        <v>426</v>
      </c>
      <c r="B1506" s="97" t="s">
        <v>1098</v>
      </c>
      <c r="C1506" s="108">
        <v>28000</v>
      </c>
      <c r="D1506" s="108">
        <v>0</v>
      </c>
      <c r="E1506" s="108">
        <v>0</v>
      </c>
    </row>
    <row r="1507" spans="1:5" x14ac:dyDescent="0.2">
      <c r="A1507" s="97" t="s">
        <v>438</v>
      </c>
      <c r="B1507" s="97" t="s">
        <v>1098</v>
      </c>
      <c r="C1507" s="108">
        <v>0</v>
      </c>
      <c r="D1507" s="108">
        <v>0</v>
      </c>
      <c r="E1507" s="108">
        <v>0</v>
      </c>
    </row>
    <row r="1508" spans="1:5" x14ac:dyDescent="0.2">
      <c r="A1508" s="95" t="s">
        <v>1549</v>
      </c>
      <c r="B1508" s="95" t="s">
        <v>1253</v>
      </c>
      <c r="C1508" s="107">
        <v>7072</v>
      </c>
      <c r="D1508" s="107">
        <v>0</v>
      </c>
      <c r="E1508" s="107">
        <v>0</v>
      </c>
    </row>
    <row r="1509" spans="1:5" x14ac:dyDescent="0.2">
      <c r="A1509" s="96" t="s">
        <v>1085</v>
      </c>
      <c r="B1509" s="96" t="s">
        <v>1086</v>
      </c>
      <c r="C1509" s="108">
        <v>7072</v>
      </c>
      <c r="D1509" s="108">
        <v>0</v>
      </c>
      <c r="E1509" s="108">
        <v>0</v>
      </c>
    </row>
    <row r="1510" spans="1:5" x14ac:dyDescent="0.2">
      <c r="A1510" s="97" t="s">
        <v>1092</v>
      </c>
      <c r="B1510" s="97" t="s">
        <v>1093</v>
      </c>
      <c r="C1510" s="108">
        <v>7072</v>
      </c>
      <c r="D1510" s="108">
        <v>0</v>
      </c>
      <c r="E1510" s="108">
        <v>0</v>
      </c>
    </row>
    <row r="1511" spans="1:5" x14ac:dyDescent="0.2">
      <c r="A1511" s="97" t="s">
        <v>426</v>
      </c>
      <c r="B1511" s="97" t="s">
        <v>1098</v>
      </c>
      <c r="C1511" s="108">
        <v>7072</v>
      </c>
      <c r="D1511" s="108">
        <v>0</v>
      </c>
      <c r="E1511" s="108">
        <v>0</v>
      </c>
    </row>
    <row r="1512" spans="1:5" x14ac:dyDescent="0.2">
      <c r="A1512" s="97" t="s">
        <v>438</v>
      </c>
      <c r="B1512" s="97" t="s">
        <v>1098</v>
      </c>
      <c r="C1512" s="108">
        <v>0</v>
      </c>
      <c r="D1512" s="108">
        <v>0</v>
      </c>
      <c r="E1512" s="108">
        <v>0</v>
      </c>
    </row>
    <row r="1513" spans="1:5" x14ac:dyDescent="0.2">
      <c r="A1513" s="94" t="s">
        <v>1486</v>
      </c>
      <c r="B1513" s="94" t="s">
        <v>1198</v>
      </c>
      <c r="C1513" s="106">
        <v>420581</v>
      </c>
      <c r="D1513" s="106">
        <v>192315.53</v>
      </c>
      <c r="E1513" s="106">
        <v>45.726157387043159</v>
      </c>
    </row>
    <row r="1514" spans="1:5" x14ac:dyDescent="0.2">
      <c r="A1514" s="95" t="s">
        <v>1538</v>
      </c>
      <c r="B1514" s="95" t="s">
        <v>1246</v>
      </c>
      <c r="C1514" s="107">
        <v>275000</v>
      </c>
      <c r="D1514" s="107">
        <v>115826.43</v>
      </c>
      <c r="E1514" s="107">
        <v>42.118701818181812</v>
      </c>
    </row>
    <row r="1515" spans="1:5" x14ac:dyDescent="0.2">
      <c r="A1515" s="96" t="s">
        <v>1085</v>
      </c>
      <c r="B1515" s="96" t="s">
        <v>1086</v>
      </c>
      <c r="C1515" s="108">
        <v>275000</v>
      </c>
      <c r="D1515" s="108">
        <v>115826.43</v>
      </c>
      <c r="E1515" s="108">
        <v>42.118701818181812</v>
      </c>
    </row>
    <row r="1516" spans="1:5" x14ac:dyDescent="0.2">
      <c r="A1516" s="97" t="s">
        <v>1087</v>
      </c>
      <c r="B1516" s="97" t="s">
        <v>1088</v>
      </c>
      <c r="C1516" s="108">
        <v>0</v>
      </c>
      <c r="D1516" s="108">
        <v>0</v>
      </c>
      <c r="E1516" s="108">
        <v>0</v>
      </c>
    </row>
    <row r="1517" spans="1:5" x14ac:dyDescent="0.2">
      <c r="A1517" s="97" t="s">
        <v>370</v>
      </c>
      <c r="B1517" s="97" t="s">
        <v>1089</v>
      </c>
      <c r="C1517" s="108">
        <v>0</v>
      </c>
      <c r="D1517" s="108">
        <v>0</v>
      </c>
      <c r="E1517" s="108">
        <v>0</v>
      </c>
    </row>
    <row r="1518" spans="1:5" x14ac:dyDescent="0.2">
      <c r="A1518" s="97" t="s">
        <v>372</v>
      </c>
      <c r="B1518" s="97" t="s">
        <v>1691</v>
      </c>
      <c r="C1518" s="108">
        <v>0</v>
      </c>
      <c r="D1518" s="108">
        <v>0</v>
      </c>
      <c r="E1518" s="108">
        <v>0</v>
      </c>
    </row>
    <row r="1519" spans="1:5" x14ac:dyDescent="0.2">
      <c r="A1519" s="97" t="s">
        <v>379</v>
      </c>
      <c r="B1519" s="97" t="s">
        <v>1091</v>
      </c>
      <c r="C1519" s="108">
        <v>0</v>
      </c>
      <c r="D1519" s="108">
        <v>0</v>
      </c>
      <c r="E1519" s="108">
        <v>0</v>
      </c>
    </row>
    <row r="1520" spans="1:5" x14ac:dyDescent="0.2">
      <c r="A1520" s="97" t="s">
        <v>381</v>
      </c>
      <c r="B1520" s="97" t="s">
        <v>1693</v>
      </c>
      <c r="C1520" s="108">
        <v>0</v>
      </c>
      <c r="D1520" s="108">
        <v>0</v>
      </c>
      <c r="E1520" s="108">
        <v>0</v>
      </c>
    </row>
    <row r="1521" spans="1:5" x14ac:dyDescent="0.2">
      <c r="A1521" s="97" t="s">
        <v>1092</v>
      </c>
      <c r="B1521" s="97" t="s">
        <v>1093</v>
      </c>
      <c r="C1521" s="108">
        <v>275000</v>
      </c>
      <c r="D1521" s="108">
        <v>115826.43</v>
      </c>
      <c r="E1521" s="108">
        <v>42.118701818181812</v>
      </c>
    </row>
    <row r="1522" spans="1:5" x14ac:dyDescent="0.2">
      <c r="A1522" s="97" t="s">
        <v>383</v>
      </c>
      <c r="B1522" s="97" t="s">
        <v>1094</v>
      </c>
      <c r="C1522" s="108">
        <v>4000</v>
      </c>
      <c r="D1522" s="108">
        <v>1153</v>
      </c>
      <c r="E1522" s="108">
        <v>28.824999999999999</v>
      </c>
    </row>
    <row r="1523" spans="1:5" x14ac:dyDescent="0.2">
      <c r="A1523" s="97" t="s">
        <v>385</v>
      </c>
      <c r="B1523" s="97" t="s">
        <v>1694</v>
      </c>
      <c r="C1523" s="108">
        <v>0</v>
      </c>
      <c r="D1523" s="108">
        <v>1000</v>
      </c>
      <c r="E1523" s="108">
        <v>0</v>
      </c>
    </row>
    <row r="1524" spans="1:5" x14ac:dyDescent="0.2">
      <c r="A1524" s="97" t="s">
        <v>387</v>
      </c>
      <c r="B1524" s="97" t="s">
        <v>1695</v>
      </c>
      <c r="C1524" s="108">
        <v>0</v>
      </c>
      <c r="D1524" s="108">
        <v>153</v>
      </c>
      <c r="E1524" s="108">
        <v>0</v>
      </c>
    </row>
    <row r="1525" spans="1:5" x14ac:dyDescent="0.2">
      <c r="A1525" s="97" t="s">
        <v>391</v>
      </c>
      <c r="B1525" s="97" t="s">
        <v>1095</v>
      </c>
      <c r="C1525" s="108">
        <v>265000</v>
      </c>
      <c r="D1525" s="108">
        <v>114673.43</v>
      </c>
      <c r="E1525" s="108">
        <v>43.272992452830181</v>
      </c>
    </row>
    <row r="1526" spans="1:5" x14ac:dyDescent="0.2">
      <c r="A1526" s="97" t="s">
        <v>645</v>
      </c>
      <c r="B1526" s="97" t="s">
        <v>1732</v>
      </c>
      <c r="C1526" s="108">
        <v>0</v>
      </c>
      <c r="D1526" s="108">
        <v>114673.43</v>
      </c>
      <c r="E1526" s="108">
        <v>0</v>
      </c>
    </row>
    <row r="1527" spans="1:5" x14ac:dyDescent="0.2">
      <c r="A1527" s="97" t="s">
        <v>403</v>
      </c>
      <c r="B1527" s="97" t="s">
        <v>1096</v>
      </c>
      <c r="C1527" s="108">
        <v>6000</v>
      </c>
      <c r="D1527" s="108">
        <v>0</v>
      </c>
      <c r="E1527" s="108">
        <v>0</v>
      </c>
    </row>
    <row r="1528" spans="1:5" x14ac:dyDescent="0.2">
      <c r="A1528" s="97" t="s">
        <v>405</v>
      </c>
      <c r="B1528" s="97" t="s">
        <v>1702</v>
      </c>
      <c r="C1528" s="108">
        <v>0</v>
      </c>
      <c r="D1528" s="108">
        <v>0</v>
      </c>
      <c r="E1528" s="108">
        <v>0</v>
      </c>
    </row>
    <row r="1529" spans="1:5" x14ac:dyDescent="0.2">
      <c r="A1529" s="95" t="s">
        <v>1545</v>
      </c>
      <c r="B1529" s="95" t="s">
        <v>1252</v>
      </c>
      <c r="C1529" s="107">
        <v>145581</v>
      </c>
      <c r="D1529" s="107">
        <v>76489.100000000006</v>
      </c>
      <c r="E1529" s="107">
        <v>52.540578784319393</v>
      </c>
    </row>
    <row r="1530" spans="1:5" x14ac:dyDescent="0.2">
      <c r="A1530" s="96" t="s">
        <v>1085</v>
      </c>
      <c r="B1530" s="96" t="s">
        <v>1086</v>
      </c>
      <c r="C1530" s="108">
        <v>145581</v>
      </c>
      <c r="D1530" s="108">
        <v>76489.100000000006</v>
      </c>
      <c r="E1530" s="108">
        <v>52.540578784319393</v>
      </c>
    </row>
    <row r="1531" spans="1:5" x14ac:dyDescent="0.2">
      <c r="A1531" s="97" t="s">
        <v>1087</v>
      </c>
      <c r="B1531" s="97" t="s">
        <v>1088</v>
      </c>
      <c r="C1531" s="108">
        <v>91981</v>
      </c>
      <c r="D1531" s="108">
        <v>72889.100000000006</v>
      </c>
      <c r="E1531" s="108">
        <v>79.24364814472554</v>
      </c>
    </row>
    <row r="1532" spans="1:5" x14ac:dyDescent="0.2">
      <c r="A1532" s="97" t="s">
        <v>370</v>
      </c>
      <c r="B1532" s="97" t="s">
        <v>1089</v>
      </c>
      <c r="C1532" s="108">
        <v>78981</v>
      </c>
      <c r="D1532" s="108">
        <v>62565.760000000002</v>
      </c>
      <c r="E1532" s="108">
        <v>79.216216558412782</v>
      </c>
    </row>
    <row r="1533" spans="1:5" x14ac:dyDescent="0.2">
      <c r="A1533" s="97" t="s">
        <v>372</v>
      </c>
      <c r="B1533" s="97" t="s">
        <v>1691</v>
      </c>
      <c r="C1533" s="108">
        <v>0</v>
      </c>
      <c r="D1533" s="108">
        <v>62565.760000000002</v>
      </c>
      <c r="E1533" s="108">
        <v>0</v>
      </c>
    </row>
    <row r="1534" spans="1:5" x14ac:dyDescent="0.2">
      <c r="A1534" s="97" t="s">
        <v>379</v>
      </c>
      <c r="B1534" s="97" t="s">
        <v>1091</v>
      </c>
      <c r="C1534" s="108">
        <v>13000</v>
      </c>
      <c r="D1534" s="108">
        <v>10323.34</v>
      </c>
      <c r="E1534" s="108">
        <v>79.410307692307697</v>
      </c>
    </row>
    <row r="1535" spans="1:5" x14ac:dyDescent="0.2">
      <c r="A1535" s="97" t="s">
        <v>381</v>
      </c>
      <c r="B1535" s="97" t="s">
        <v>1693</v>
      </c>
      <c r="C1535" s="108">
        <v>0</v>
      </c>
      <c r="D1535" s="108">
        <v>10323.34</v>
      </c>
      <c r="E1535" s="108">
        <v>0</v>
      </c>
    </row>
    <row r="1536" spans="1:5" x14ac:dyDescent="0.2">
      <c r="A1536" s="97" t="s">
        <v>1092</v>
      </c>
      <c r="B1536" s="97" t="s">
        <v>1093</v>
      </c>
      <c r="C1536" s="108">
        <v>53600</v>
      </c>
      <c r="D1536" s="108">
        <v>3600</v>
      </c>
      <c r="E1536" s="108">
        <v>6.7164179104477615</v>
      </c>
    </row>
    <row r="1537" spans="1:5" x14ac:dyDescent="0.2">
      <c r="A1537" s="97" t="s">
        <v>383</v>
      </c>
      <c r="B1537" s="97" t="s">
        <v>1094</v>
      </c>
      <c r="C1537" s="108">
        <v>3600</v>
      </c>
      <c r="D1537" s="108">
        <v>3600</v>
      </c>
      <c r="E1537" s="108">
        <v>100</v>
      </c>
    </row>
    <row r="1538" spans="1:5" x14ac:dyDescent="0.2">
      <c r="A1538" s="97" t="s">
        <v>387</v>
      </c>
      <c r="B1538" s="97" t="s">
        <v>1695</v>
      </c>
      <c r="C1538" s="108">
        <v>0</v>
      </c>
      <c r="D1538" s="108">
        <v>3600</v>
      </c>
      <c r="E1538" s="108">
        <v>0</v>
      </c>
    </row>
    <row r="1539" spans="1:5" x14ac:dyDescent="0.2">
      <c r="A1539" s="97" t="s">
        <v>403</v>
      </c>
      <c r="B1539" s="97" t="s">
        <v>1096</v>
      </c>
      <c r="C1539" s="108">
        <v>50000</v>
      </c>
      <c r="D1539" s="108">
        <v>0</v>
      </c>
      <c r="E1539" s="108">
        <v>0</v>
      </c>
    </row>
    <row r="1540" spans="1:5" x14ac:dyDescent="0.2">
      <c r="A1540" s="97" t="s">
        <v>407</v>
      </c>
      <c r="B1540" s="97" t="s">
        <v>1703</v>
      </c>
      <c r="C1540" s="108">
        <v>0</v>
      </c>
      <c r="D1540" s="108">
        <v>0</v>
      </c>
      <c r="E1540" s="108">
        <v>0</v>
      </c>
    </row>
    <row r="1541" spans="1:5" x14ac:dyDescent="0.2">
      <c r="A1541" s="94" t="s">
        <v>1411</v>
      </c>
      <c r="B1541" s="94" t="s">
        <v>1105</v>
      </c>
      <c r="C1541" s="106">
        <v>804582</v>
      </c>
      <c r="D1541" s="106">
        <v>312302.18</v>
      </c>
      <c r="E1541" s="106">
        <v>38.815456970203158</v>
      </c>
    </row>
    <row r="1542" spans="1:5" x14ac:dyDescent="0.2">
      <c r="A1542" s="95" t="s">
        <v>1539</v>
      </c>
      <c r="B1542" s="95" t="s">
        <v>1247</v>
      </c>
      <c r="C1542" s="107">
        <v>501000</v>
      </c>
      <c r="D1542" s="107">
        <v>189983.99</v>
      </c>
      <c r="E1542" s="107">
        <v>37.920956087824351</v>
      </c>
    </row>
    <row r="1543" spans="1:5" x14ac:dyDescent="0.2">
      <c r="A1543" s="96" t="s">
        <v>1085</v>
      </c>
      <c r="B1543" s="96" t="s">
        <v>1086</v>
      </c>
      <c r="C1543" s="108">
        <v>501000</v>
      </c>
      <c r="D1543" s="108">
        <v>189983.99</v>
      </c>
      <c r="E1543" s="108">
        <v>37.920956087824351</v>
      </c>
    </row>
    <row r="1544" spans="1:5" x14ac:dyDescent="0.2">
      <c r="A1544" s="97" t="s">
        <v>1087</v>
      </c>
      <c r="B1544" s="97" t="s">
        <v>1088</v>
      </c>
      <c r="C1544" s="108">
        <v>0</v>
      </c>
      <c r="D1544" s="108">
        <v>0</v>
      </c>
      <c r="E1544" s="108">
        <v>0</v>
      </c>
    </row>
    <row r="1545" spans="1:5" x14ac:dyDescent="0.2">
      <c r="A1545" s="97" t="s">
        <v>376</v>
      </c>
      <c r="B1545" s="97" t="s">
        <v>1090</v>
      </c>
      <c r="C1545" s="108">
        <v>0</v>
      </c>
      <c r="D1545" s="108">
        <v>0</v>
      </c>
      <c r="E1545" s="108">
        <v>0</v>
      </c>
    </row>
    <row r="1546" spans="1:5" x14ac:dyDescent="0.2">
      <c r="A1546" s="97" t="s">
        <v>378</v>
      </c>
      <c r="B1546" s="97" t="s">
        <v>1090</v>
      </c>
      <c r="C1546" s="108">
        <v>0</v>
      </c>
      <c r="D1546" s="108">
        <v>0</v>
      </c>
      <c r="E1546" s="108">
        <v>0</v>
      </c>
    </row>
    <row r="1547" spans="1:5" x14ac:dyDescent="0.2">
      <c r="A1547" s="97" t="s">
        <v>1092</v>
      </c>
      <c r="B1547" s="97" t="s">
        <v>1093</v>
      </c>
      <c r="C1547" s="108">
        <v>501000</v>
      </c>
      <c r="D1547" s="108">
        <v>189983.99</v>
      </c>
      <c r="E1547" s="108">
        <v>37.920956087824351</v>
      </c>
    </row>
    <row r="1548" spans="1:5" x14ac:dyDescent="0.2">
      <c r="A1548" s="97" t="s">
        <v>391</v>
      </c>
      <c r="B1548" s="97" t="s">
        <v>1095</v>
      </c>
      <c r="C1548" s="108">
        <v>85000</v>
      </c>
      <c r="D1548" s="108">
        <v>17686.93</v>
      </c>
      <c r="E1548" s="108">
        <v>20.808152941176473</v>
      </c>
    </row>
    <row r="1549" spans="1:5" x14ac:dyDescent="0.2">
      <c r="A1549" s="97" t="s">
        <v>393</v>
      </c>
      <c r="B1549" s="97" t="s">
        <v>1697</v>
      </c>
      <c r="C1549" s="108">
        <v>0</v>
      </c>
      <c r="D1549" s="108">
        <v>55</v>
      </c>
      <c r="E1549" s="108">
        <v>0</v>
      </c>
    </row>
    <row r="1550" spans="1:5" x14ac:dyDescent="0.2">
      <c r="A1550" s="97" t="s">
        <v>645</v>
      </c>
      <c r="B1550" s="97" t="s">
        <v>1732</v>
      </c>
      <c r="C1550" s="108">
        <v>0</v>
      </c>
      <c r="D1550" s="108">
        <v>17631.93</v>
      </c>
      <c r="E1550" s="108">
        <v>0</v>
      </c>
    </row>
    <row r="1551" spans="1:5" x14ac:dyDescent="0.2">
      <c r="A1551" s="97" t="s">
        <v>403</v>
      </c>
      <c r="B1551" s="97" t="s">
        <v>1096</v>
      </c>
      <c r="C1551" s="108">
        <v>400000</v>
      </c>
      <c r="D1551" s="108">
        <v>172297.06</v>
      </c>
      <c r="E1551" s="108">
        <v>43.074264999999997</v>
      </c>
    </row>
    <row r="1552" spans="1:5" x14ac:dyDescent="0.2">
      <c r="A1552" s="97" t="s">
        <v>405</v>
      </c>
      <c r="B1552" s="97" t="s">
        <v>1702</v>
      </c>
      <c r="C1552" s="108">
        <v>0</v>
      </c>
      <c r="D1552" s="108">
        <v>172297.06</v>
      </c>
      <c r="E1552" s="108">
        <v>0</v>
      </c>
    </row>
    <row r="1553" spans="1:5" x14ac:dyDescent="0.2">
      <c r="A1553" s="97" t="s">
        <v>423</v>
      </c>
      <c r="B1553" s="97" t="s">
        <v>1097</v>
      </c>
      <c r="C1553" s="108">
        <v>8000</v>
      </c>
      <c r="D1553" s="108">
        <v>0</v>
      </c>
      <c r="E1553" s="108">
        <v>0</v>
      </c>
    </row>
    <row r="1554" spans="1:5" x14ac:dyDescent="0.2">
      <c r="A1554" s="97" t="s">
        <v>425</v>
      </c>
      <c r="B1554" s="97" t="s">
        <v>1097</v>
      </c>
      <c r="C1554" s="108">
        <v>0</v>
      </c>
      <c r="D1554" s="108">
        <v>0</v>
      </c>
      <c r="E1554" s="108">
        <v>0</v>
      </c>
    </row>
    <row r="1555" spans="1:5" x14ac:dyDescent="0.2">
      <c r="A1555" s="97" t="s">
        <v>426</v>
      </c>
      <c r="B1555" s="97" t="s">
        <v>1098</v>
      </c>
      <c r="C1555" s="108">
        <v>8000</v>
      </c>
      <c r="D1555" s="108">
        <v>0</v>
      </c>
      <c r="E1555" s="108">
        <v>0</v>
      </c>
    </row>
    <row r="1556" spans="1:5" x14ac:dyDescent="0.2">
      <c r="A1556" s="97" t="s">
        <v>438</v>
      </c>
      <c r="B1556" s="97" t="s">
        <v>1098</v>
      </c>
      <c r="C1556" s="108">
        <v>0</v>
      </c>
      <c r="D1556" s="108">
        <v>0</v>
      </c>
      <c r="E1556" s="108">
        <v>0</v>
      </c>
    </row>
    <row r="1557" spans="1:5" x14ac:dyDescent="0.2">
      <c r="A1557" s="95" t="s">
        <v>1540</v>
      </c>
      <c r="B1557" s="95" t="s">
        <v>1248</v>
      </c>
      <c r="C1557" s="107">
        <v>303582</v>
      </c>
      <c r="D1557" s="107">
        <v>122318.19</v>
      </c>
      <c r="E1557" s="107">
        <v>40.291647726149769</v>
      </c>
    </row>
    <row r="1558" spans="1:5" x14ac:dyDescent="0.2">
      <c r="A1558" s="96" t="s">
        <v>1085</v>
      </c>
      <c r="B1558" s="96" t="s">
        <v>1086</v>
      </c>
      <c r="C1558" s="108">
        <v>303582</v>
      </c>
      <c r="D1558" s="108">
        <v>122318.19</v>
      </c>
      <c r="E1558" s="108">
        <v>40.291647726149769</v>
      </c>
    </row>
    <row r="1559" spans="1:5" x14ac:dyDescent="0.2">
      <c r="A1559" s="97" t="s">
        <v>1087</v>
      </c>
      <c r="B1559" s="97" t="s">
        <v>1088</v>
      </c>
      <c r="C1559" s="108">
        <v>72250</v>
      </c>
      <c r="D1559" s="108">
        <v>45756.7</v>
      </c>
      <c r="E1559" s="108">
        <v>63.331072664359858</v>
      </c>
    </row>
    <row r="1560" spans="1:5" x14ac:dyDescent="0.2">
      <c r="A1560" s="97" t="s">
        <v>370</v>
      </c>
      <c r="B1560" s="97" t="s">
        <v>1089</v>
      </c>
      <c r="C1560" s="108">
        <v>72250</v>
      </c>
      <c r="D1560" s="108">
        <v>45756.7</v>
      </c>
      <c r="E1560" s="108">
        <v>63.331072664359858</v>
      </c>
    </row>
    <row r="1561" spans="1:5" x14ac:dyDescent="0.2">
      <c r="A1561" s="97" t="s">
        <v>372</v>
      </c>
      <c r="B1561" s="97" t="s">
        <v>1691</v>
      </c>
      <c r="C1561" s="108">
        <v>0</v>
      </c>
      <c r="D1561" s="108">
        <v>45756.7</v>
      </c>
      <c r="E1561" s="108">
        <v>0</v>
      </c>
    </row>
    <row r="1562" spans="1:5" x14ac:dyDescent="0.2">
      <c r="A1562" s="97" t="s">
        <v>1092</v>
      </c>
      <c r="B1562" s="97" t="s">
        <v>1093</v>
      </c>
      <c r="C1562" s="108">
        <v>231332</v>
      </c>
      <c r="D1562" s="108">
        <v>76561.490000000005</v>
      </c>
      <c r="E1562" s="108">
        <v>33.095935711445023</v>
      </c>
    </row>
    <row r="1563" spans="1:5" x14ac:dyDescent="0.2">
      <c r="A1563" s="97" t="s">
        <v>383</v>
      </c>
      <c r="B1563" s="97" t="s">
        <v>1094</v>
      </c>
      <c r="C1563" s="108">
        <v>7500</v>
      </c>
      <c r="D1563" s="108">
        <v>4828</v>
      </c>
      <c r="E1563" s="108">
        <v>64.373333333333335</v>
      </c>
    </row>
    <row r="1564" spans="1:5" x14ac:dyDescent="0.2">
      <c r="A1564" s="97" t="s">
        <v>387</v>
      </c>
      <c r="B1564" s="97" t="s">
        <v>1695</v>
      </c>
      <c r="C1564" s="108">
        <v>0</v>
      </c>
      <c r="D1564" s="108">
        <v>4828</v>
      </c>
      <c r="E1564" s="108">
        <v>0</v>
      </c>
    </row>
    <row r="1565" spans="1:5" x14ac:dyDescent="0.2">
      <c r="A1565" s="97" t="s">
        <v>391</v>
      </c>
      <c r="B1565" s="97" t="s">
        <v>1095</v>
      </c>
      <c r="C1565" s="108">
        <v>86150</v>
      </c>
      <c r="D1565" s="108">
        <v>18974.75</v>
      </c>
      <c r="E1565" s="108">
        <v>22.025246662797446</v>
      </c>
    </row>
    <row r="1566" spans="1:5" x14ac:dyDescent="0.2">
      <c r="A1566" s="97" t="s">
        <v>393</v>
      </c>
      <c r="B1566" s="97" t="s">
        <v>1697</v>
      </c>
      <c r="C1566" s="108">
        <v>0</v>
      </c>
      <c r="D1566" s="108">
        <v>18974.75</v>
      </c>
      <c r="E1566" s="108">
        <v>0</v>
      </c>
    </row>
    <row r="1567" spans="1:5" x14ac:dyDescent="0.2">
      <c r="A1567" s="97" t="s">
        <v>423</v>
      </c>
      <c r="B1567" s="97" t="s">
        <v>1097</v>
      </c>
      <c r="C1567" s="108">
        <v>7000</v>
      </c>
      <c r="D1567" s="108">
        <v>3964</v>
      </c>
      <c r="E1567" s="108">
        <v>56.628571428571426</v>
      </c>
    </row>
    <row r="1568" spans="1:5" x14ac:dyDescent="0.2">
      <c r="A1568" s="97" t="s">
        <v>425</v>
      </c>
      <c r="B1568" s="97" t="s">
        <v>1097</v>
      </c>
      <c r="C1568" s="108">
        <v>0</v>
      </c>
      <c r="D1568" s="108">
        <v>3964</v>
      </c>
      <c r="E1568" s="108">
        <v>0</v>
      </c>
    </row>
    <row r="1569" spans="1:5" x14ac:dyDescent="0.2">
      <c r="A1569" s="97" t="s">
        <v>426</v>
      </c>
      <c r="B1569" s="97" t="s">
        <v>1098</v>
      </c>
      <c r="C1569" s="108">
        <v>130682</v>
      </c>
      <c r="D1569" s="108">
        <v>48794.74</v>
      </c>
      <c r="E1569" s="108">
        <v>37.338531702912412</v>
      </c>
    </row>
    <row r="1570" spans="1:5" x14ac:dyDescent="0.2">
      <c r="A1570" s="97" t="s">
        <v>438</v>
      </c>
      <c r="B1570" s="97" t="s">
        <v>1098</v>
      </c>
      <c r="C1570" s="108">
        <v>0</v>
      </c>
      <c r="D1570" s="108">
        <v>48794.74</v>
      </c>
      <c r="E1570" s="108">
        <v>0</v>
      </c>
    </row>
    <row r="1571" spans="1:5" x14ac:dyDescent="0.2">
      <c r="A1571" s="94" t="s">
        <v>1490</v>
      </c>
      <c r="B1571" s="94" t="s">
        <v>1166</v>
      </c>
      <c r="C1571" s="106">
        <v>27670</v>
      </c>
      <c r="D1571" s="106">
        <v>1511.18</v>
      </c>
      <c r="E1571" s="106">
        <v>5.4614383809179623</v>
      </c>
    </row>
    <row r="1572" spans="1:5" x14ac:dyDescent="0.2">
      <c r="A1572" s="95" t="s">
        <v>1541</v>
      </c>
      <c r="B1572" s="95" t="s">
        <v>1249</v>
      </c>
      <c r="C1572" s="107">
        <v>10000</v>
      </c>
      <c r="D1572" s="107">
        <v>0</v>
      </c>
      <c r="E1572" s="107">
        <v>0</v>
      </c>
    </row>
    <row r="1573" spans="1:5" x14ac:dyDescent="0.2">
      <c r="A1573" s="96" t="s">
        <v>1085</v>
      </c>
      <c r="B1573" s="96" t="s">
        <v>1086</v>
      </c>
      <c r="C1573" s="108">
        <v>10000</v>
      </c>
      <c r="D1573" s="108">
        <v>0</v>
      </c>
      <c r="E1573" s="108">
        <v>0</v>
      </c>
    </row>
    <row r="1574" spans="1:5" x14ac:dyDescent="0.2">
      <c r="A1574" s="97" t="s">
        <v>1092</v>
      </c>
      <c r="B1574" s="97" t="s">
        <v>1093</v>
      </c>
      <c r="C1574" s="108">
        <v>10000</v>
      </c>
      <c r="D1574" s="108">
        <v>0</v>
      </c>
      <c r="E1574" s="108">
        <v>0</v>
      </c>
    </row>
    <row r="1575" spans="1:5" x14ac:dyDescent="0.2">
      <c r="A1575" s="97" t="s">
        <v>383</v>
      </c>
      <c r="B1575" s="97" t="s">
        <v>1094</v>
      </c>
      <c r="C1575" s="108">
        <v>4000</v>
      </c>
      <c r="D1575" s="108">
        <v>0</v>
      </c>
      <c r="E1575" s="108">
        <v>0</v>
      </c>
    </row>
    <row r="1576" spans="1:5" x14ac:dyDescent="0.2">
      <c r="A1576" s="97" t="s">
        <v>385</v>
      </c>
      <c r="B1576" s="97" t="s">
        <v>1694</v>
      </c>
      <c r="C1576" s="108">
        <v>0</v>
      </c>
      <c r="D1576" s="108">
        <v>0</v>
      </c>
      <c r="E1576" s="108">
        <v>0</v>
      </c>
    </row>
    <row r="1577" spans="1:5" x14ac:dyDescent="0.2">
      <c r="A1577" s="97" t="s">
        <v>426</v>
      </c>
      <c r="B1577" s="97" t="s">
        <v>1098</v>
      </c>
      <c r="C1577" s="108">
        <v>6000</v>
      </c>
      <c r="D1577" s="108">
        <v>0</v>
      </c>
      <c r="E1577" s="108">
        <v>0</v>
      </c>
    </row>
    <row r="1578" spans="1:5" x14ac:dyDescent="0.2">
      <c r="A1578" s="97" t="s">
        <v>438</v>
      </c>
      <c r="B1578" s="97" t="s">
        <v>1098</v>
      </c>
      <c r="C1578" s="108">
        <v>0</v>
      </c>
      <c r="D1578" s="108">
        <v>0</v>
      </c>
      <c r="E1578" s="108">
        <v>0</v>
      </c>
    </row>
    <row r="1579" spans="1:5" x14ac:dyDescent="0.2">
      <c r="A1579" s="95" t="s">
        <v>1542</v>
      </c>
      <c r="B1579" s="95" t="s">
        <v>1250</v>
      </c>
      <c r="C1579" s="107">
        <v>17670</v>
      </c>
      <c r="D1579" s="107">
        <v>1511.18</v>
      </c>
      <c r="E1579" s="107">
        <v>8.5522354272778731</v>
      </c>
    </row>
    <row r="1580" spans="1:5" x14ac:dyDescent="0.2">
      <c r="A1580" s="96" t="s">
        <v>1085</v>
      </c>
      <c r="B1580" s="96" t="s">
        <v>1086</v>
      </c>
      <c r="C1580" s="108">
        <v>17670</v>
      </c>
      <c r="D1580" s="108">
        <v>1511.18</v>
      </c>
      <c r="E1580" s="108">
        <v>8.5522354272778731</v>
      </c>
    </row>
    <row r="1581" spans="1:5" x14ac:dyDescent="0.2">
      <c r="A1581" s="97" t="s">
        <v>1092</v>
      </c>
      <c r="B1581" s="97" t="s">
        <v>1093</v>
      </c>
      <c r="C1581" s="108">
        <v>17670</v>
      </c>
      <c r="D1581" s="108">
        <v>1511.18</v>
      </c>
      <c r="E1581" s="108">
        <v>8.5522354272778731</v>
      </c>
    </row>
    <row r="1582" spans="1:5" x14ac:dyDescent="0.2">
      <c r="A1582" s="97" t="s">
        <v>426</v>
      </c>
      <c r="B1582" s="97" t="s">
        <v>1098</v>
      </c>
      <c r="C1582" s="108">
        <v>17670</v>
      </c>
      <c r="D1582" s="108">
        <v>1511.18</v>
      </c>
      <c r="E1582" s="108">
        <v>8.5522354272778731</v>
      </c>
    </row>
    <row r="1583" spans="1:5" x14ac:dyDescent="0.2">
      <c r="A1583" s="97" t="s">
        <v>438</v>
      </c>
      <c r="B1583" s="97" t="s">
        <v>1098</v>
      </c>
      <c r="C1583" s="108">
        <v>0</v>
      </c>
      <c r="D1583" s="108">
        <v>1511.18</v>
      </c>
      <c r="E1583" s="108">
        <v>0</v>
      </c>
    </row>
    <row r="1584" spans="1:5" x14ac:dyDescent="0.2">
      <c r="A1584" s="93" t="s">
        <v>1543</v>
      </c>
      <c r="B1584" s="93" t="s">
        <v>1251</v>
      </c>
      <c r="C1584" s="105">
        <v>8271000</v>
      </c>
      <c r="D1584" s="105">
        <v>4299068.07</v>
      </c>
      <c r="E1584" s="105">
        <v>51.977609357997821</v>
      </c>
    </row>
    <row r="1585" spans="1:5" x14ac:dyDescent="0.2">
      <c r="A1585" s="94" t="s">
        <v>1411</v>
      </c>
      <c r="B1585" s="94" t="s">
        <v>1105</v>
      </c>
      <c r="C1585" s="106">
        <v>8271000</v>
      </c>
      <c r="D1585" s="106">
        <v>4299068.07</v>
      </c>
      <c r="E1585" s="106">
        <v>51.977609357997821</v>
      </c>
    </row>
    <row r="1586" spans="1:5" x14ac:dyDescent="0.2">
      <c r="A1586" s="95" t="s">
        <v>1539</v>
      </c>
      <c r="B1586" s="95" t="s">
        <v>1247</v>
      </c>
      <c r="C1586" s="107">
        <v>8271000</v>
      </c>
      <c r="D1586" s="107">
        <v>4299068.07</v>
      </c>
      <c r="E1586" s="107">
        <v>51.977609357997821</v>
      </c>
    </row>
    <row r="1587" spans="1:5" x14ac:dyDescent="0.2">
      <c r="A1587" s="96" t="s">
        <v>1085</v>
      </c>
      <c r="B1587" s="96" t="s">
        <v>1086</v>
      </c>
      <c r="C1587" s="108">
        <v>8271000</v>
      </c>
      <c r="D1587" s="108">
        <v>4299068.07</v>
      </c>
      <c r="E1587" s="108">
        <v>51.977609357997821</v>
      </c>
    </row>
    <row r="1588" spans="1:5" x14ac:dyDescent="0.2">
      <c r="A1588" s="97" t="s">
        <v>1087</v>
      </c>
      <c r="B1588" s="97" t="s">
        <v>1088</v>
      </c>
      <c r="C1588" s="108">
        <v>8141000</v>
      </c>
      <c r="D1588" s="108">
        <v>4238483.6500000004</v>
      </c>
      <c r="E1588" s="108">
        <v>52.063427711583344</v>
      </c>
    </row>
    <row r="1589" spans="1:5" x14ac:dyDescent="0.2">
      <c r="A1589" s="97" t="s">
        <v>370</v>
      </c>
      <c r="B1589" s="97" t="s">
        <v>1089</v>
      </c>
      <c r="C1589" s="108">
        <v>6670000</v>
      </c>
      <c r="D1589" s="108">
        <v>3519181.66</v>
      </c>
      <c r="E1589" s="108">
        <v>52.761344227886063</v>
      </c>
    </row>
    <row r="1590" spans="1:5" x14ac:dyDescent="0.2">
      <c r="A1590" s="97" t="s">
        <v>372</v>
      </c>
      <c r="B1590" s="97" t="s">
        <v>1691</v>
      </c>
      <c r="C1590" s="108">
        <v>0</v>
      </c>
      <c r="D1590" s="108">
        <v>3407973.97</v>
      </c>
      <c r="E1590" s="108">
        <v>0</v>
      </c>
    </row>
    <row r="1591" spans="1:5" x14ac:dyDescent="0.2">
      <c r="A1591" s="97" t="s">
        <v>374</v>
      </c>
      <c r="B1591" s="97" t="s">
        <v>1692</v>
      </c>
      <c r="C1591" s="108">
        <v>0</v>
      </c>
      <c r="D1591" s="108">
        <v>30499.23</v>
      </c>
      <c r="E1591" s="108">
        <v>0</v>
      </c>
    </row>
    <row r="1592" spans="1:5" x14ac:dyDescent="0.2">
      <c r="A1592" s="97" t="s">
        <v>739</v>
      </c>
      <c r="B1592" s="97" t="s">
        <v>1737</v>
      </c>
      <c r="C1592" s="108">
        <v>0</v>
      </c>
      <c r="D1592" s="108">
        <v>80708.460000000006</v>
      </c>
      <c r="E1592" s="108">
        <v>0</v>
      </c>
    </row>
    <row r="1593" spans="1:5" x14ac:dyDescent="0.2">
      <c r="A1593" s="97" t="s">
        <v>376</v>
      </c>
      <c r="B1593" s="97" t="s">
        <v>1090</v>
      </c>
      <c r="C1593" s="108">
        <v>321000</v>
      </c>
      <c r="D1593" s="108">
        <v>138957.75</v>
      </c>
      <c r="E1593" s="108">
        <v>43.289018691588787</v>
      </c>
    </row>
    <row r="1594" spans="1:5" x14ac:dyDescent="0.2">
      <c r="A1594" s="97" t="s">
        <v>378</v>
      </c>
      <c r="B1594" s="97" t="s">
        <v>1090</v>
      </c>
      <c r="C1594" s="108">
        <v>0</v>
      </c>
      <c r="D1594" s="108">
        <v>138957.75</v>
      </c>
      <c r="E1594" s="108">
        <v>0</v>
      </c>
    </row>
    <row r="1595" spans="1:5" x14ac:dyDescent="0.2">
      <c r="A1595" s="97" t="s">
        <v>379</v>
      </c>
      <c r="B1595" s="97" t="s">
        <v>1091</v>
      </c>
      <c r="C1595" s="108">
        <v>1150000</v>
      </c>
      <c r="D1595" s="108">
        <v>580344.24</v>
      </c>
      <c r="E1595" s="108">
        <v>50.464716521739128</v>
      </c>
    </row>
    <row r="1596" spans="1:5" x14ac:dyDescent="0.2">
      <c r="A1596" s="97" t="s">
        <v>381</v>
      </c>
      <c r="B1596" s="97" t="s">
        <v>1693</v>
      </c>
      <c r="C1596" s="108">
        <v>0</v>
      </c>
      <c r="D1596" s="108">
        <v>580344.24</v>
      </c>
      <c r="E1596" s="108">
        <v>0</v>
      </c>
    </row>
    <row r="1597" spans="1:5" x14ac:dyDescent="0.2">
      <c r="A1597" s="97" t="s">
        <v>1092</v>
      </c>
      <c r="B1597" s="97" t="s">
        <v>1093</v>
      </c>
      <c r="C1597" s="108">
        <v>130000</v>
      </c>
      <c r="D1597" s="108">
        <v>60584.42</v>
      </c>
      <c r="E1597" s="108">
        <v>46.603400000000001</v>
      </c>
    </row>
    <row r="1598" spans="1:5" x14ac:dyDescent="0.2">
      <c r="A1598" s="97" t="s">
        <v>383</v>
      </c>
      <c r="B1598" s="97" t="s">
        <v>1094</v>
      </c>
      <c r="C1598" s="108">
        <v>100000</v>
      </c>
      <c r="D1598" s="108">
        <v>55896.92</v>
      </c>
      <c r="E1598" s="108">
        <v>55.896919999999994</v>
      </c>
    </row>
    <row r="1599" spans="1:5" x14ac:dyDescent="0.2">
      <c r="A1599" s="97" t="s">
        <v>387</v>
      </c>
      <c r="B1599" s="97" t="s">
        <v>1695</v>
      </c>
      <c r="C1599" s="108">
        <v>0</v>
      </c>
      <c r="D1599" s="108">
        <v>55896.92</v>
      </c>
      <c r="E1599" s="108">
        <v>0</v>
      </c>
    </row>
    <row r="1600" spans="1:5" x14ac:dyDescent="0.2">
      <c r="A1600" s="97" t="s">
        <v>426</v>
      </c>
      <c r="B1600" s="97" t="s">
        <v>1098</v>
      </c>
      <c r="C1600" s="108">
        <v>30000</v>
      </c>
      <c r="D1600" s="108">
        <v>4687.5</v>
      </c>
      <c r="E1600" s="108">
        <v>15.625</v>
      </c>
    </row>
    <row r="1601" spans="1:5" x14ac:dyDescent="0.2">
      <c r="A1601" s="97" t="s">
        <v>436</v>
      </c>
      <c r="B1601" s="97" t="s">
        <v>1714</v>
      </c>
      <c r="C1601" s="108">
        <v>0</v>
      </c>
      <c r="D1601" s="108">
        <v>4687.5</v>
      </c>
      <c r="E1601" s="108">
        <v>0</v>
      </c>
    </row>
    <row r="1602" spans="1:5" ht="24" x14ac:dyDescent="0.2">
      <c r="A1602" s="93" t="s">
        <v>1544</v>
      </c>
      <c r="B1602" s="93" t="s">
        <v>1242</v>
      </c>
      <c r="C1602" s="105">
        <v>70900</v>
      </c>
      <c r="D1602" s="105">
        <v>27174.99</v>
      </c>
      <c r="E1602" s="105">
        <v>38.328617771509172</v>
      </c>
    </row>
    <row r="1603" spans="1:5" x14ac:dyDescent="0.2">
      <c r="A1603" s="94" t="s">
        <v>1486</v>
      </c>
      <c r="B1603" s="94" t="s">
        <v>1198</v>
      </c>
      <c r="C1603" s="106">
        <v>50900</v>
      </c>
      <c r="D1603" s="106">
        <v>7174.99</v>
      </c>
      <c r="E1603" s="106">
        <v>14.096247544204321</v>
      </c>
    </row>
    <row r="1604" spans="1:5" x14ac:dyDescent="0.2">
      <c r="A1604" s="95" t="s">
        <v>1545</v>
      </c>
      <c r="B1604" s="95" t="s">
        <v>1252</v>
      </c>
      <c r="C1604" s="107">
        <v>50900</v>
      </c>
      <c r="D1604" s="107">
        <v>7174.99</v>
      </c>
      <c r="E1604" s="107">
        <v>14.096247544204321</v>
      </c>
    </row>
    <row r="1605" spans="1:5" x14ac:dyDescent="0.2">
      <c r="A1605" s="96" t="s">
        <v>1113</v>
      </c>
      <c r="B1605" s="96" t="s">
        <v>1114</v>
      </c>
      <c r="C1605" s="108">
        <v>50900</v>
      </c>
      <c r="D1605" s="108">
        <v>7174.99</v>
      </c>
      <c r="E1605" s="108">
        <v>14.096247544204321</v>
      </c>
    </row>
    <row r="1606" spans="1:5" x14ac:dyDescent="0.2">
      <c r="A1606" s="97" t="s">
        <v>1115</v>
      </c>
      <c r="B1606" s="97" t="s">
        <v>1116</v>
      </c>
      <c r="C1606" s="108">
        <v>50900</v>
      </c>
      <c r="D1606" s="108">
        <v>7174.99</v>
      </c>
      <c r="E1606" s="108">
        <v>14.096247544204321</v>
      </c>
    </row>
    <row r="1607" spans="1:5" x14ac:dyDescent="0.2">
      <c r="A1607" s="97" t="s">
        <v>461</v>
      </c>
      <c r="B1607" s="97" t="s">
        <v>1117</v>
      </c>
      <c r="C1607" s="108">
        <v>50900</v>
      </c>
      <c r="D1607" s="108">
        <v>7174.99</v>
      </c>
      <c r="E1607" s="108">
        <v>14.096247544204321</v>
      </c>
    </row>
    <row r="1608" spans="1:5" x14ac:dyDescent="0.2">
      <c r="A1608" s="97" t="s">
        <v>469</v>
      </c>
      <c r="B1608" s="97" t="s">
        <v>1724</v>
      </c>
      <c r="C1608" s="108">
        <v>0</v>
      </c>
      <c r="D1608" s="108">
        <v>7174.99</v>
      </c>
      <c r="E1608" s="108">
        <v>0</v>
      </c>
    </row>
    <row r="1609" spans="1:5" x14ac:dyDescent="0.2">
      <c r="A1609" s="94" t="s">
        <v>1411</v>
      </c>
      <c r="B1609" s="94" t="s">
        <v>1105</v>
      </c>
      <c r="C1609" s="106">
        <v>20000</v>
      </c>
      <c r="D1609" s="106">
        <v>20000</v>
      </c>
      <c r="E1609" s="106">
        <v>100</v>
      </c>
    </row>
    <row r="1610" spans="1:5" x14ac:dyDescent="0.2">
      <c r="A1610" s="95" t="s">
        <v>1540</v>
      </c>
      <c r="B1610" s="95" t="s">
        <v>1248</v>
      </c>
      <c r="C1610" s="107">
        <v>20000</v>
      </c>
      <c r="D1610" s="107">
        <v>20000</v>
      </c>
      <c r="E1610" s="107">
        <v>100</v>
      </c>
    </row>
    <row r="1611" spans="1:5" x14ac:dyDescent="0.2">
      <c r="A1611" s="96" t="s">
        <v>1113</v>
      </c>
      <c r="B1611" s="96" t="s">
        <v>1114</v>
      </c>
      <c r="C1611" s="108">
        <v>20000</v>
      </c>
      <c r="D1611" s="108">
        <v>20000</v>
      </c>
      <c r="E1611" s="108">
        <v>100</v>
      </c>
    </row>
    <row r="1612" spans="1:5" x14ac:dyDescent="0.2">
      <c r="A1612" s="97" t="s">
        <v>1115</v>
      </c>
      <c r="B1612" s="97" t="s">
        <v>1116</v>
      </c>
      <c r="C1612" s="108">
        <v>20000</v>
      </c>
      <c r="D1612" s="108">
        <v>20000</v>
      </c>
      <c r="E1612" s="108">
        <v>100</v>
      </c>
    </row>
    <row r="1613" spans="1:5" x14ac:dyDescent="0.2">
      <c r="A1613" s="97" t="s">
        <v>461</v>
      </c>
      <c r="B1613" s="97" t="s">
        <v>1117</v>
      </c>
      <c r="C1613" s="108">
        <v>20000</v>
      </c>
      <c r="D1613" s="108">
        <v>20000</v>
      </c>
      <c r="E1613" s="108">
        <v>100</v>
      </c>
    </row>
    <row r="1614" spans="1:5" x14ac:dyDescent="0.2">
      <c r="A1614" s="97" t="s">
        <v>469</v>
      </c>
      <c r="B1614" s="97" t="s">
        <v>1724</v>
      </c>
      <c r="C1614" s="108">
        <v>0</v>
      </c>
      <c r="D1614" s="108">
        <v>20000</v>
      </c>
      <c r="E1614" s="108">
        <v>0</v>
      </c>
    </row>
    <row r="1615" spans="1:5" ht="24" x14ac:dyDescent="0.2">
      <c r="A1615" s="98" t="s">
        <v>1550</v>
      </c>
      <c r="B1615" s="98" t="s">
        <v>340</v>
      </c>
      <c r="C1615" s="109">
        <v>11175523</v>
      </c>
      <c r="D1615" s="109">
        <v>4647387.93</v>
      </c>
      <c r="E1615" s="109">
        <v>41.585417792080065</v>
      </c>
    </row>
    <row r="1616" spans="1:5" x14ac:dyDescent="0.2">
      <c r="A1616" s="99" t="s">
        <v>1551</v>
      </c>
      <c r="B1616" s="99" t="s">
        <v>340</v>
      </c>
      <c r="C1616" s="110">
        <v>11175523</v>
      </c>
      <c r="D1616" s="110">
        <v>4647387.93</v>
      </c>
      <c r="E1616" s="110">
        <v>41.585417792080065</v>
      </c>
    </row>
    <row r="1617" spans="1:5" x14ac:dyDescent="0.2">
      <c r="A1617" s="92" t="s">
        <v>1525</v>
      </c>
      <c r="B1617" s="92" t="s">
        <v>1232</v>
      </c>
      <c r="C1617" s="104">
        <v>1240000</v>
      </c>
      <c r="D1617" s="104">
        <v>356614.8</v>
      </c>
      <c r="E1617" s="104">
        <v>28.759258064516128</v>
      </c>
    </row>
    <row r="1618" spans="1:5" x14ac:dyDescent="0.2">
      <c r="A1618" s="93" t="s">
        <v>1532</v>
      </c>
      <c r="B1618" s="93" t="s">
        <v>1240</v>
      </c>
      <c r="C1618" s="105">
        <v>849900</v>
      </c>
      <c r="D1618" s="105">
        <v>303270.05</v>
      </c>
      <c r="E1618" s="105">
        <v>35.683027414990001</v>
      </c>
    </row>
    <row r="1619" spans="1:5" x14ac:dyDescent="0.2">
      <c r="A1619" s="94" t="s">
        <v>1409</v>
      </c>
      <c r="B1619" s="94" t="s">
        <v>1084</v>
      </c>
      <c r="C1619" s="106">
        <v>849900</v>
      </c>
      <c r="D1619" s="106">
        <v>303270.05</v>
      </c>
      <c r="E1619" s="106">
        <v>35.683027414990001</v>
      </c>
    </row>
    <row r="1620" spans="1:5" x14ac:dyDescent="0.2">
      <c r="A1620" s="95" t="s">
        <v>1527</v>
      </c>
      <c r="B1620" s="95" t="s">
        <v>1234</v>
      </c>
      <c r="C1620" s="107">
        <v>849900</v>
      </c>
      <c r="D1620" s="107">
        <v>303270.05</v>
      </c>
      <c r="E1620" s="107">
        <v>35.683027414990001</v>
      </c>
    </row>
    <row r="1621" spans="1:5" x14ac:dyDescent="0.2">
      <c r="A1621" s="96" t="s">
        <v>1085</v>
      </c>
      <c r="B1621" s="96" t="s">
        <v>1086</v>
      </c>
      <c r="C1621" s="108">
        <v>849900</v>
      </c>
      <c r="D1621" s="108">
        <v>303270.05</v>
      </c>
      <c r="E1621" s="108">
        <v>35.683027414990001</v>
      </c>
    </row>
    <row r="1622" spans="1:5" x14ac:dyDescent="0.2">
      <c r="A1622" s="97" t="s">
        <v>1092</v>
      </c>
      <c r="B1622" s="97" t="s">
        <v>1093</v>
      </c>
      <c r="C1622" s="108">
        <v>845400</v>
      </c>
      <c r="D1622" s="108">
        <v>301492.75</v>
      </c>
      <c r="E1622" s="108">
        <v>35.662733617222614</v>
      </c>
    </row>
    <row r="1623" spans="1:5" x14ac:dyDescent="0.2">
      <c r="A1623" s="97" t="s">
        <v>383</v>
      </c>
      <c r="B1623" s="97" t="s">
        <v>1094</v>
      </c>
      <c r="C1623" s="108">
        <v>53000</v>
      </c>
      <c r="D1623" s="108">
        <v>11274</v>
      </c>
      <c r="E1623" s="108">
        <v>21.271698113207545</v>
      </c>
    </row>
    <row r="1624" spans="1:5" x14ac:dyDescent="0.2">
      <c r="A1624" s="97" t="s">
        <v>385</v>
      </c>
      <c r="B1624" s="97" t="s">
        <v>1694</v>
      </c>
      <c r="C1624" s="108">
        <v>0</v>
      </c>
      <c r="D1624" s="108">
        <v>8918</v>
      </c>
      <c r="E1624" s="108">
        <v>0</v>
      </c>
    </row>
    <row r="1625" spans="1:5" x14ac:dyDescent="0.2">
      <c r="A1625" s="97" t="s">
        <v>389</v>
      </c>
      <c r="B1625" s="97" t="s">
        <v>1696</v>
      </c>
      <c r="C1625" s="108">
        <v>0</v>
      </c>
      <c r="D1625" s="108">
        <v>1330</v>
      </c>
      <c r="E1625" s="108">
        <v>0</v>
      </c>
    </row>
    <row r="1626" spans="1:5" x14ac:dyDescent="0.2">
      <c r="A1626" s="97" t="s">
        <v>643</v>
      </c>
      <c r="B1626" s="97" t="s">
        <v>1731</v>
      </c>
      <c r="C1626" s="108">
        <v>0</v>
      </c>
      <c r="D1626" s="108">
        <v>1026</v>
      </c>
      <c r="E1626" s="108">
        <v>0</v>
      </c>
    </row>
    <row r="1627" spans="1:5" x14ac:dyDescent="0.2">
      <c r="A1627" s="97" t="s">
        <v>391</v>
      </c>
      <c r="B1627" s="97" t="s">
        <v>1095</v>
      </c>
      <c r="C1627" s="108">
        <v>358500</v>
      </c>
      <c r="D1627" s="108">
        <v>156357.81</v>
      </c>
      <c r="E1627" s="108">
        <v>43.614451882845188</v>
      </c>
    </row>
    <row r="1628" spans="1:5" x14ac:dyDescent="0.2">
      <c r="A1628" s="97" t="s">
        <v>393</v>
      </c>
      <c r="B1628" s="97" t="s">
        <v>1697</v>
      </c>
      <c r="C1628" s="108">
        <v>0</v>
      </c>
      <c r="D1628" s="108">
        <v>40308.51</v>
      </c>
      <c r="E1628" s="108">
        <v>0</v>
      </c>
    </row>
    <row r="1629" spans="1:5" x14ac:dyDescent="0.2">
      <c r="A1629" s="97" t="s">
        <v>395</v>
      </c>
      <c r="B1629" s="97" t="s">
        <v>1698</v>
      </c>
      <c r="C1629" s="108">
        <v>0</v>
      </c>
      <c r="D1629" s="108">
        <v>86954.1</v>
      </c>
      <c r="E1629" s="108">
        <v>0</v>
      </c>
    </row>
    <row r="1630" spans="1:5" x14ac:dyDescent="0.2">
      <c r="A1630" s="97" t="s">
        <v>397</v>
      </c>
      <c r="B1630" s="97" t="s">
        <v>1699</v>
      </c>
      <c r="C1630" s="108">
        <v>0</v>
      </c>
      <c r="D1630" s="108">
        <v>9513.51</v>
      </c>
      <c r="E1630" s="108">
        <v>0</v>
      </c>
    </row>
    <row r="1631" spans="1:5" x14ac:dyDescent="0.2">
      <c r="A1631" s="97" t="s">
        <v>399</v>
      </c>
      <c r="B1631" s="97" t="s">
        <v>1700</v>
      </c>
      <c r="C1631" s="108">
        <v>0</v>
      </c>
      <c r="D1631" s="108">
        <v>19403.189999999999</v>
      </c>
      <c r="E1631" s="108">
        <v>0</v>
      </c>
    </row>
    <row r="1632" spans="1:5" x14ac:dyDescent="0.2">
      <c r="A1632" s="97" t="s">
        <v>401</v>
      </c>
      <c r="B1632" s="97" t="s">
        <v>1701</v>
      </c>
      <c r="C1632" s="108">
        <v>0</v>
      </c>
      <c r="D1632" s="108">
        <v>178.5</v>
      </c>
      <c r="E1632" s="108">
        <v>0</v>
      </c>
    </row>
    <row r="1633" spans="1:5" x14ac:dyDescent="0.2">
      <c r="A1633" s="97" t="s">
        <v>403</v>
      </c>
      <c r="B1633" s="97" t="s">
        <v>1096</v>
      </c>
      <c r="C1633" s="108">
        <v>372500</v>
      </c>
      <c r="D1633" s="108">
        <v>104922.94</v>
      </c>
      <c r="E1633" s="108">
        <v>28.167232214765104</v>
      </c>
    </row>
    <row r="1634" spans="1:5" x14ac:dyDescent="0.2">
      <c r="A1634" s="97" t="s">
        <v>405</v>
      </c>
      <c r="B1634" s="97" t="s">
        <v>1702</v>
      </c>
      <c r="C1634" s="108">
        <v>0</v>
      </c>
      <c r="D1634" s="108">
        <v>9306.5499999999993</v>
      </c>
      <c r="E1634" s="108">
        <v>0</v>
      </c>
    </row>
    <row r="1635" spans="1:5" x14ac:dyDescent="0.2">
      <c r="A1635" s="97" t="s">
        <v>407</v>
      </c>
      <c r="B1635" s="97" t="s">
        <v>1703</v>
      </c>
      <c r="C1635" s="108">
        <v>0</v>
      </c>
      <c r="D1635" s="108">
        <v>33819.769999999997</v>
      </c>
      <c r="E1635" s="108">
        <v>0</v>
      </c>
    </row>
    <row r="1636" spans="1:5" x14ac:dyDescent="0.2">
      <c r="A1636" s="97" t="s">
        <v>409</v>
      </c>
      <c r="B1636" s="97" t="s">
        <v>1704</v>
      </c>
      <c r="C1636" s="108">
        <v>0</v>
      </c>
      <c r="D1636" s="108">
        <v>960</v>
      </c>
      <c r="E1636" s="108">
        <v>0</v>
      </c>
    </row>
    <row r="1637" spans="1:5" x14ac:dyDescent="0.2">
      <c r="A1637" s="97" t="s">
        <v>411</v>
      </c>
      <c r="B1637" s="97" t="s">
        <v>1705</v>
      </c>
      <c r="C1637" s="108">
        <v>0</v>
      </c>
      <c r="D1637" s="108">
        <v>15975.92</v>
      </c>
      <c r="E1637" s="108">
        <v>0</v>
      </c>
    </row>
    <row r="1638" spans="1:5" x14ac:dyDescent="0.2">
      <c r="A1638" s="97" t="s">
        <v>413</v>
      </c>
      <c r="B1638" s="97" t="s">
        <v>1706</v>
      </c>
      <c r="C1638" s="108">
        <v>0</v>
      </c>
      <c r="D1638" s="108">
        <v>26400</v>
      </c>
      <c r="E1638" s="108">
        <v>0</v>
      </c>
    </row>
    <row r="1639" spans="1:5" x14ac:dyDescent="0.2">
      <c r="A1639" s="97" t="s">
        <v>415</v>
      </c>
      <c r="B1639" s="97" t="s">
        <v>1707</v>
      </c>
      <c r="C1639" s="108">
        <v>0</v>
      </c>
      <c r="D1639" s="108">
        <v>1766.95</v>
      </c>
      <c r="E1639" s="108">
        <v>0</v>
      </c>
    </row>
    <row r="1640" spans="1:5" x14ac:dyDescent="0.2">
      <c r="A1640" s="97" t="s">
        <v>417</v>
      </c>
      <c r="B1640" s="97" t="s">
        <v>1708</v>
      </c>
      <c r="C1640" s="108">
        <v>0</v>
      </c>
      <c r="D1640" s="108">
        <v>7668.75</v>
      </c>
      <c r="E1640" s="108">
        <v>0</v>
      </c>
    </row>
    <row r="1641" spans="1:5" x14ac:dyDescent="0.2">
      <c r="A1641" s="97" t="s">
        <v>419</v>
      </c>
      <c r="B1641" s="97" t="s">
        <v>1709</v>
      </c>
      <c r="C1641" s="108">
        <v>0</v>
      </c>
      <c r="D1641" s="108">
        <v>6625</v>
      </c>
      <c r="E1641" s="108">
        <v>0</v>
      </c>
    </row>
    <row r="1642" spans="1:5" x14ac:dyDescent="0.2">
      <c r="A1642" s="97" t="s">
        <v>421</v>
      </c>
      <c r="B1642" s="97" t="s">
        <v>1710</v>
      </c>
      <c r="C1642" s="108">
        <v>0</v>
      </c>
      <c r="D1642" s="108">
        <v>2400</v>
      </c>
      <c r="E1642" s="108">
        <v>0</v>
      </c>
    </row>
    <row r="1643" spans="1:5" x14ac:dyDescent="0.2">
      <c r="A1643" s="97" t="s">
        <v>423</v>
      </c>
      <c r="B1643" s="97" t="s">
        <v>1097</v>
      </c>
      <c r="C1643" s="108">
        <v>6000</v>
      </c>
      <c r="D1643" s="108">
        <v>2465.98</v>
      </c>
      <c r="E1643" s="108">
        <v>41.099666666666664</v>
      </c>
    </row>
    <row r="1644" spans="1:5" x14ac:dyDescent="0.2">
      <c r="A1644" s="97" t="s">
        <v>425</v>
      </c>
      <c r="B1644" s="97" t="s">
        <v>1097</v>
      </c>
      <c r="C1644" s="108">
        <v>0</v>
      </c>
      <c r="D1644" s="108">
        <v>2465.98</v>
      </c>
      <c r="E1644" s="108">
        <v>0</v>
      </c>
    </row>
    <row r="1645" spans="1:5" x14ac:dyDescent="0.2">
      <c r="A1645" s="97" t="s">
        <v>426</v>
      </c>
      <c r="B1645" s="97" t="s">
        <v>1098</v>
      </c>
      <c r="C1645" s="108">
        <v>55400</v>
      </c>
      <c r="D1645" s="108">
        <v>26472.02</v>
      </c>
      <c r="E1645" s="108">
        <v>47.783429602888091</v>
      </c>
    </row>
    <row r="1646" spans="1:5" x14ac:dyDescent="0.2">
      <c r="A1646" s="97" t="s">
        <v>430</v>
      </c>
      <c r="B1646" s="97" t="s">
        <v>1712</v>
      </c>
      <c r="C1646" s="108">
        <v>0</v>
      </c>
      <c r="D1646" s="108">
        <v>16496.21</v>
      </c>
      <c r="E1646" s="108">
        <v>0</v>
      </c>
    </row>
    <row r="1647" spans="1:5" x14ac:dyDescent="0.2">
      <c r="A1647" s="97" t="s">
        <v>432</v>
      </c>
      <c r="B1647" s="97" t="s">
        <v>1713</v>
      </c>
      <c r="C1647" s="108">
        <v>0</v>
      </c>
      <c r="D1647" s="108">
        <v>3361.57</v>
      </c>
      <c r="E1647" s="108">
        <v>0</v>
      </c>
    </row>
    <row r="1648" spans="1:5" x14ac:dyDescent="0.2">
      <c r="A1648" s="97" t="s">
        <v>434</v>
      </c>
      <c r="B1648" s="97" t="s">
        <v>435</v>
      </c>
      <c r="C1648" s="108">
        <v>0</v>
      </c>
      <c r="D1648" s="108">
        <v>450</v>
      </c>
      <c r="E1648" s="108">
        <v>0</v>
      </c>
    </row>
    <row r="1649" spans="1:5" x14ac:dyDescent="0.2">
      <c r="A1649" s="97" t="s">
        <v>436</v>
      </c>
      <c r="B1649" s="97" t="s">
        <v>1714</v>
      </c>
      <c r="C1649" s="108">
        <v>0</v>
      </c>
      <c r="D1649" s="108">
        <v>2040</v>
      </c>
      <c r="E1649" s="108">
        <v>0</v>
      </c>
    </row>
    <row r="1650" spans="1:5" x14ac:dyDescent="0.2">
      <c r="A1650" s="97" t="s">
        <v>438</v>
      </c>
      <c r="B1650" s="97" t="s">
        <v>1098</v>
      </c>
      <c r="C1650" s="108">
        <v>0</v>
      </c>
      <c r="D1650" s="108">
        <v>4124.24</v>
      </c>
      <c r="E1650" s="108">
        <v>0</v>
      </c>
    </row>
    <row r="1651" spans="1:5" x14ac:dyDescent="0.2">
      <c r="A1651" s="97" t="s">
        <v>1099</v>
      </c>
      <c r="B1651" s="97" t="s">
        <v>1100</v>
      </c>
      <c r="C1651" s="108">
        <v>4500</v>
      </c>
      <c r="D1651" s="108">
        <v>1777.3</v>
      </c>
      <c r="E1651" s="108">
        <v>39.495555555555555</v>
      </c>
    </row>
    <row r="1652" spans="1:5" x14ac:dyDescent="0.2">
      <c r="A1652" s="97" t="s">
        <v>439</v>
      </c>
      <c r="B1652" s="97" t="s">
        <v>1101</v>
      </c>
      <c r="C1652" s="108">
        <v>4500</v>
      </c>
      <c r="D1652" s="108">
        <v>1777.3</v>
      </c>
      <c r="E1652" s="108">
        <v>39.495555555555555</v>
      </c>
    </row>
    <row r="1653" spans="1:5" x14ac:dyDescent="0.2">
      <c r="A1653" s="97" t="s">
        <v>441</v>
      </c>
      <c r="B1653" s="97" t="s">
        <v>1715</v>
      </c>
      <c r="C1653" s="108">
        <v>0</v>
      </c>
      <c r="D1653" s="108">
        <v>1777.3</v>
      </c>
      <c r="E1653" s="108">
        <v>0</v>
      </c>
    </row>
    <row r="1654" spans="1:5" x14ac:dyDescent="0.2">
      <c r="A1654" s="97" t="s">
        <v>445</v>
      </c>
      <c r="B1654" s="97" t="s">
        <v>1717</v>
      </c>
      <c r="C1654" s="108">
        <v>0</v>
      </c>
      <c r="D1654" s="108">
        <v>0</v>
      </c>
      <c r="E1654" s="108">
        <v>0</v>
      </c>
    </row>
    <row r="1655" spans="1:5" ht="24" x14ac:dyDescent="0.2">
      <c r="A1655" s="93" t="s">
        <v>1533</v>
      </c>
      <c r="B1655" s="93" t="s">
        <v>1242</v>
      </c>
      <c r="C1655" s="105">
        <v>387100</v>
      </c>
      <c r="D1655" s="105">
        <v>53344.75</v>
      </c>
      <c r="E1655" s="105">
        <v>13.780612244897958</v>
      </c>
    </row>
    <row r="1656" spans="1:5" x14ac:dyDescent="0.2">
      <c r="A1656" s="94" t="s">
        <v>1409</v>
      </c>
      <c r="B1656" s="94" t="s">
        <v>1084</v>
      </c>
      <c r="C1656" s="106">
        <v>387100</v>
      </c>
      <c r="D1656" s="106">
        <v>53344.75</v>
      </c>
      <c r="E1656" s="106">
        <v>13.780612244897958</v>
      </c>
    </row>
    <row r="1657" spans="1:5" x14ac:dyDescent="0.2">
      <c r="A1657" s="95" t="s">
        <v>1527</v>
      </c>
      <c r="B1657" s="95" t="s">
        <v>1234</v>
      </c>
      <c r="C1657" s="107">
        <v>387100</v>
      </c>
      <c r="D1657" s="107">
        <v>53344.75</v>
      </c>
      <c r="E1657" s="107">
        <v>13.780612244897958</v>
      </c>
    </row>
    <row r="1658" spans="1:5" x14ac:dyDescent="0.2">
      <c r="A1658" s="96" t="s">
        <v>1113</v>
      </c>
      <c r="B1658" s="96" t="s">
        <v>1114</v>
      </c>
      <c r="C1658" s="108">
        <v>387100</v>
      </c>
      <c r="D1658" s="108">
        <v>53344.75</v>
      </c>
      <c r="E1658" s="108">
        <v>13.780612244897958</v>
      </c>
    </row>
    <row r="1659" spans="1:5" x14ac:dyDescent="0.2">
      <c r="A1659" s="97" t="s">
        <v>1115</v>
      </c>
      <c r="B1659" s="97" t="s">
        <v>1116</v>
      </c>
      <c r="C1659" s="108">
        <v>387100</v>
      </c>
      <c r="D1659" s="108">
        <v>53344.75</v>
      </c>
      <c r="E1659" s="108">
        <v>13.780612244897958</v>
      </c>
    </row>
    <row r="1660" spans="1:5" x14ac:dyDescent="0.2">
      <c r="A1660" s="97" t="s">
        <v>461</v>
      </c>
      <c r="B1660" s="97" t="s">
        <v>1117</v>
      </c>
      <c r="C1660" s="108">
        <v>381100</v>
      </c>
      <c r="D1660" s="108">
        <v>53344.75</v>
      </c>
      <c r="E1660" s="108">
        <v>13.997572815533982</v>
      </c>
    </row>
    <row r="1661" spans="1:5" x14ac:dyDescent="0.2">
      <c r="A1661" s="97" t="s">
        <v>463</v>
      </c>
      <c r="B1661" s="97" t="s">
        <v>1721</v>
      </c>
      <c r="C1661" s="108">
        <v>0</v>
      </c>
      <c r="D1661" s="108">
        <v>40956.75</v>
      </c>
      <c r="E1661" s="108">
        <v>0</v>
      </c>
    </row>
    <row r="1662" spans="1:5" x14ac:dyDescent="0.2">
      <c r="A1662" s="97" t="s">
        <v>467</v>
      </c>
      <c r="B1662" s="97" t="s">
        <v>1723</v>
      </c>
      <c r="C1662" s="108">
        <v>0</v>
      </c>
      <c r="D1662" s="108">
        <v>0</v>
      </c>
      <c r="E1662" s="108">
        <v>0</v>
      </c>
    </row>
    <row r="1663" spans="1:5" x14ac:dyDescent="0.2">
      <c r="A1663" s="97" t="s">
        <v>469</v>
      </c>
      <c r="B1663" s="97" t="s">
        <v>1724</v>
      </c>
      <c r="C1663" s="108">
        <v>0</v>
      </c>
      <c r="D1663" s="108">
        <v>12388</v>
      </c>
      <c r="E1663" s="108">
        <v>0</v>
      </c>
    </row>
    <row r="1664" spans="1:5" x14ac:dyDescent="0.2">
      <c r="A1664" s="97" t="s">
        <v>471</v>
      </c>
      <c r="B1664" s="97" t="s">
        <v>1118</v>
      </c>
      <c r="C1664" s="108">
        <v>6000</v>
      </c>
      <c r="D1664" s="108">
        <v>0</v>
      </c>
      <c r="E1664" s="108">
        <v>0</v>
      </c>
    </row>
    <row r="1665" spans="1:5" x14ac:dyDescent="0.2">
      <c r="A1665" s="97" t="s">
        <v>473</v>
      </c>
      <c r="B1665" s="97" t="s">
        <v>1725</v>
      </c>
      <c r="C1665" s="108">
        <v>0</v>
      </c>
      <c r="D1665" s="108">
        <v>0</v>
      </c>
      <c r="E1665" s="108">
        <v>0</v>
      </c>
    </row>
    <row r="1666" spans="1:5" ht="24" x14ac:dyDescent="0.2">
      <c r="A1666" s="93" t="s">
        <v>1534</v>
      </c>
      <c r="B1666" s="93" t="s">
        <v>1243</v>
      </c>
      <c r="C1666" s="105">
        <v>3000</v>
      </c>
      <c r="D1666" s="105">
        <v>0</v>
      </c>
      <c r="E1666" s="105">
        <v>0</v>
      </c>
    </row>
    <row r="1667" spans="1:5" x14ac:dyDescent="0.2">
      <c r="A1667" s="94" t="s">
        <v>1409</v>
      </c>
      <c r="B1667" s="94" t="s">
        <v>1084</v>
      </c>
      <c r="C1667" s="106">
        <v>3000</v>
      </c>
      <c r="D1667" s="106">
        <v>0</v>
      </c>
      <c r="E1667" s="106">
        <v>0</v>
      </c>
    </row>
    <row r="1668" spans="1:5" x14ac:dyDescent="0.2">
      <c r="A1668" s="95" t="s">
        <v>1527</v>
      </c>
      <c r="B1668" s="95" t="s">
        <v>1234</v>
      </c>
      <c r="C1668" s="107">
        <v>3000</v>
      </c>
      <c r="D1668" s="107">
        <v>0</v>
      </c>
      <c r="E1668" s="107">
        <v>0</v>
      </c>
    </row>
    <row r="1669" spans="1:5" x14ac:dyDescent="0.2">
      <c r="A1669" s="96" t="s">
        <v>1113</v>
      </c>
      <c r="B1669" s="96" t="s">
        <v>1114</v>
      </c>
      <c r="C1669" s="108">
        <v>3000</v>
      </c>
      <c r="D1669" s="108">
        <v>0</v>
      </c>
      <c r="E1669" s="108">
        <v>0</v>
      </c>
    </row>
    <row r="1670" spans="1:5" x14ac:dyDescent="0.2">
      <c r="A1670" s="97" t="s">
        <v>1115</v>
      </c>
      <c r="B1670" s="97" t="s">
        <v>1116</v>
      </c>
      <c r="C1670" s="108">
        <v>3000</v>
      </c>
      <c r="D1670" s="108">
        <v>0</v>
      </c>
      <c r="E1670" s="108">
        <v>0</v>
      </c>
    </row>
    <row r="1671" spans="1:5" x14ac:dyDescent="0.2">
      <c r="A1671" s="97" t="s">
        <v>655</v>
      </c>
      <c r="B1671" s="97" t="s">
        <v>656</v>
      </c>
      <c r="C1671" s="108">
        <v>3000</v>
      </c>
      <c r="D1671" s="108">
        <v>0</v>
      </c>
      <c r="E1671" s="108">
        <v>0</v>
      </c>
    </row>
    <row r="1672" spans="1:5" x14ac:dyDescent="0.2">
      <c r="A1672" s="97" t="s">
        <v>677</v>
      </c>
      <c r="B1672" s="97" t="s">
        <v>1734</v>
      </c>
      <c r="C1672" s="108">
        <v>0</v>
      </c>
      <c r="D1672" s="108">
        <v>0</v>
      </c>
      <c r="E1672" s="108">
        <v>0</v>
      </c>
    </row>
    <row r="1673" spans="1:5" x14ac:dyDescent="0.2">
      <c r="A1673" s="92" t="s">
        <v>1535</v>
      </c>
      <c r="B1673" s="92" t="s">
        <v>1244</v>
      </c>
      <c r="C1673" s="104">
        <v>9935523</v>
      </c>
      <c r="D1673" s="104">
        <v>4290773.13</v>
      </c>
      <c r="E1673" s="104">
        <v>43.186182851169484</v>
      </c>
    </row>
    <row r="1674" spans="1:5" x14ac:dyDescent="0.2">
      <c r="A1674" s="93" t="s">
        <v>1536</v>
      </c>
      <c r="B1674" s="93" t="s">
        <v>1240</v>
      </c>
      <c r="C1674" s="105">
        <v>1257579</v>
      </c>
      <c r="D1674" s="105">
        <v>307324.03999999998</v>
      </c>
      <c r="E1674" s="105">
        <v>24.437752220735238</v>
      </c>
    </row>
    <row r="1675" spans="1:5" x14ac:dyDescent="0.2">
      <c r="A1675" s="94" t="s">
        <v>1409</v>
      </c>
      <c r="B1675" s="94" t="s">
        <v>1084</v>
      </c>
      <c r="C1675" s="106">
        <v>285700</v>
      </c>
      <c r="D1675" s="106">
        <v>133655.84</v>
      </c>
      <c r="E1675" s="106">
        <v>46.781883094154708</v>
      </c>
    </row>
    <row r="1676" spans="1:5" x14ac:dyDescent="0.2">
      <c r="A1676" s="95" t="s">
        <v>1410</v>
      </c>
      <c r="B1676" s="95" t="s">
        <v>1084</v>
      </c>
      <c r="C1676" s="107">
        <v>285700</v>
      </c>
      <c r="D1676" s="107">
        <v>133655.84</v>
      </c>
      <c r="E1676" s="107">
        <v>46.781883094154708</v>
      </c>
    </row>
    <row r="1677" spans="1:5" x14ac:dyDescent="0.2">
      <c r="A1677" s="96" t="s">
        <v>1085</v>
      </c>
      <c r="B1677" s="96" t="s">
        <v>1086</v>
      </c>
      <c r="C1677" s="108">
        <v>285700</v>
      </c>
      <c r="D1677" s="108">
        <v>133655.84</v>
      </c>
      <c r="E1677" s="108">
        <v>46.781883094154708</v>
      </c>
    </row>
    <row r="1678" spans="1:5" x14ac:dyDescent="0.2">
      <c r="A1678" s="97" t="s">
        <v>1087</v>
      </c>
      <c r="B1678" s="97" t="s">
        <v>1088</v>
      </c>
      <c r="C1678" s="108">
        <v>278700</v>
      </c>
      <c r="D1678" s="108">
        <v>131645.84</v>
      </c>
      <c r="E1678" s="108">
        <v>47.2356799425906</v>
      </c>
    </row>
    <row r="1679" spans="1:5" x14ac:dyDescent="0.2">
      <c r="A1679" s="97" t="s">
        <v>370</v>
      </c>
      <c r="B1679" s="97" t="s">
        <v>1089</v>
      </c>
      <c r="C1679" s="108">
        <v>226950</v>
      </c>
      <c r="D1679" s="108">
        <v>110425.61</v>
      </c>
      <c r="E1679" s="108">
        <v>48.656360431813169</v>
      </c>
    </row>
    <row r="1680" spans="1:5" x14ac:dyDescent="0.2">
      <c r="A1680" s="97" t="s">
        <v>372</v>
      </c>
      <c r="B1680" s="97" t="s">
        <v>1691</v>
      </c>
      <c r="C1680" s="108">
        <v>0</v>
      </c>
      <c r="D1680" s="108">
        <v>110425.61</v>
      </c>
      <c r="E1680" s="108">
        <v>0</v>
      </c>
    </row>
    <row r="1681" spans="1:5" x14ac:dyDescent="0.2">
      <c r="A1681" s="97" t="s">
        <v>376</v>
      </c>
      <c r="B1681" s="97" t="s">
        <v>1090</v>
      </c>
      <c r="C1681" s="108">
        <v>10750</v>
      </c>
      <c r="D1681" s="108">
        <v>3000</v>
      </c>
      <c r="E1681" s="108">
        <v>27.906976744186046</v>
      </c>
    </row>
    <row r="1682" spans="1:5" x14ac:dyDescent="0.2">
      <c r="A1682" s="97" t="s">
        <v>378</v>
      </c>
      <c r="B1682" s="97" t="s">
        <v>1090</v>
      </c>
      <c r="C1682" s="108">
        <v>0</v>
      </c>
      <c r="D1682" s="108">
        <v>3000</v>
      </c>
      <c r="E1682" s="108">
        <v>0</v>
      </c>
    </row>
    <row r="1683" spans="1:5" x14ac:dyDescent="0.2">
      <c r="A1683" s="97" t="s">
        <v>379</v>
      </c>
      <c r="B1683" s="97" t="s">
        <v>1091</v>
      </c>
      <c r="C1683" s="108">
        <v>41000</v>
      </c>
      <c r="D1683" s="108">
        <v>18220.23</v>
      </c>
      <c r="E1683" s="108">
        <v>44.439585365853659</v>
      </c>
    </row>
    <row r="1684" spans="1:5" x14ac:dyDescent="0.2">
      <c r="A1684" s="97" t="s">
        <v>381</v>
      </c>
      <c r="B1684" s="97" t="s">
        <v>1693</v>
      </c>
      <c r="C1684" s="108">
        <v>0</v>
      </c>
      <c r="D1684" s="108">
        <v>18220.23</v>
      </c>
      <c r="E1684" s="108">
        <v>0</v>
      </c>
    </row>
    <row r="1685" spans="1:5" x14ac:dyDescent="0.2">
      <c r="A1685" s="97" t="s">
        <v>1092</v>
      </c>
      <c r="B1685" s="97" t="s">
        <v>1093</v>
      </c>
      <c r="C1685" s="108">
        <v>7000</v>
      </c>
      <c r="D1685" s="108">
        <v>2010</v>
      </c>
      <c r="E1685" s="108">
        <v>28.714285714285715</v>
      </c>
    </row>
    <row r="1686" spans="1:5" x14ac:dyDescent="0.2">
      <c r="A1686" s="97" t="s">
        <v>383</v>
      </c>
      <c r="B1686" s="97" t="s">
        <v>1094</v>
      </c>
      <c r="C1686" s="108">
        <v>2000</v>
      </c>
      <c r="D1686" s="108">
        <v>60</v>
      </c>
      <c r="E1686" s="108">
        <v>3</v>
      </c>
    </row>
    <row r="1687" spans="1:5" x14ac:dyDescent="0.2">
      <c r="A1687" s="97" t="s">
        <v>387</v>
      </c>
      <c r="B1687" s="97" t="s">
        <v>1695</v>
      </c>
      <c r="C1687" s="108">
        <v>0</v>
      </c>
      <c r="D1687" s="108">
        <v>60</v>
      </c>
      <c r="E1687" s="108">
        <v>0</v>
      </c>
    </row>
    <row r="1688" spans="1:5" x14ac:dyDescent="0.2">
      <c r="A1688" s="97" t="s">
        <v>403</v>
      </c>
      <c r="B1688" s="97" t="s">
        <v>1096</v>
      </c>
      <c r="C1688" s="108">
        <v>5000</v>
      </c>
      <c r="D1688" s="108">
        <v>1950</v>
      </c>
      <c r="E1688" s="108">
        <v>39</v>
      </c>
    </row>
    <row r="1689" spans="1:5" x14ac:dyDescent="0.2">
      <c r="A1689" s="97" t="s">
        <v>421</v>
      </c>
      <c r="B1689" s="97" t="s">
        <v>1710</v>
      </c>
      <c r="C1689" s="108">
        <v>0</v>
      </c>
      <c r="D1689" s="108">
        <v>1950</v>
      </c>
      <c r="E1689" s="108">
        <v>0</v>
      </c>
    </row>
    <row r="1690" spans="1:5" x14ac:dyDescent="0.2">
      <c r="A1690" s="94" t="s">
        <v>1484</v>
      </c>
      <c r="B1690" s="94" t="s">
        <v>1196</v>
      </c>
      <c r="C1690" s="106">
        <v>8000</v>
      </c>
      <c r="D1690" s="106">
        <v>0</v>
      </c>
      <c r="E1690" s="106">
        <v>0</v>
      </c>
    </row>
    <row r="1691" spans="1:5" x14ac:dyDescent="0.2">
      <c r="A1691" s="95" t="s">
        <v>1537</v>
      </c>
      <c r="B1691" s="95" t="s">
        <v>1245</v>
      </c>
      <c r="C1691" s="107">
        <v>8000</v>
      </c>
      <c r="D1691" s="107">
        <v>0</v>
      </c>
      <c r="E1691" s="107">
        <v>0</v>
      </c>
    </row>
    <row r="1692" spans="1:5" x14ac:dyDescent="0.2">
      <c r="A1692" s="96" t="s">
        <v>1085</v>
      </c>
      <c r="B1692" s="96" t="s">
        <v>1086</v>
      </c>
      <c r="C1692" s="108">
        <v>8000</v>
      </c>
      <c r="D1692" s="108">
        <v>0</v>
      </c>
      <c r="E1692" s="108">
        <v>0</v>
      </c>
    </row>
    <row r="1693" spans="1:5" x14ac:dyDescent="0.2">
      <c r="A1693" s="97" t="s">
        <v>1092</v>
      </c>
      <c r="B1693" s="97" t="s">
        <v>1093</v>
      </c>
      <c r="C1693" s="108">
        <v>8000</v>
      </c>
      <c r="D1693" s="108">
        <v>0</v>
      </c>
      <c r="E1693" s="108">
        <v>0</v>
      </c>
    </row>
    <row r="1694" spans="1:5" x14ac:dyDescent="0.2">
      <c r="A1694" s="97" t="s">
        <v>403</v>
      </c>
      <c r="B1694" s="97" t="s">
        <v>1096</v>
      </c>
      <c r="C1694" s="108">
        <v>7000</v>
      </c>
      <c r="D1694" s="108">
        <v>0</v>
      </c>
      <c r="E1694" s="108">
        <v>0</v>
      </c>
    </row>
    <row r="1695" spans="1:5" x14ac:dyDescent="0.2">
      <c r="A1695" s="97" t="s">
        <v>407</v>
      </c>
      <c r="B1695" s="97" t="s">
        <v>1703</v>
      </c>
      <c r="C1695" s="108">
        <v>0</v>
      </c>
      <c r="D1695" s="108">
        <v>0</v>
      </c>
      <c r="E1695" s="108">
        <v>0</v>
      </c>
    </row>
    <row r="1696" spans="1:5" x14ac:dyDescent="0.2">
      <c r="A1696" s="97" t="s">
        <v>426</v>
      </c>
      <c r="B1696" s="97" t="s">
        <v>1098</v>
      </c>
      <c r="C1696" s="108">
        <v>1000</v>
      </c>
      <c r="D1696" s="108">
        <v>0</v>
      </c>
      <c r="E1696" s="108">
        <v>0</v>
      </c>
    </row>
    <row r="1697" spans="1:5" x14ac:dyDescent="0.2">
      <c r="A1697" s="97" t="s">
        <v>438</v>
      </c>
      <c r="B1697" s="97" t="s">
        <v>1098</v>
      </c>
      <c r="C1697" s="108">
        <v>0</v>
      </c>
      <c r="D1697" s="108">
        <v>0</v>
      </c>
      <c r="E1697" s="108">
        <v>0</v>
      </c>
    </row>
    <row r="1698" spans="1:5" x14ac:dyDescent="0.2">
      <c r="A1698" s="94" t="s">
        <v>1486</v>
      </c>
      <c r="B1698" s="94" t="s">
        <v>1198</v>
      </c>
      <c r="C1698" s="106">
        <v>370000</v>
      </c>
      <c r="D1698" s="106">
        <v>125735.4</v>
      </c>
      <c r="E1698" s="106">
        <v>33.982540540540541</v>
      </c>
    </row>
    <row r="1699" spans="1:5" x14ac:dyDescent="0.2">
      <c r="A1699" s="95" t="s">
        <v>1538</v>
      </c>
      <c r="B1699" s="95" t="s">
        <v>1246</v>
      </c>
      <c r="C1699" s="107">
        <v>370000</v>
      </c>
      <c r="D1699" s="107">
        <v>125735.4</v>
      </c>
      <c r="E1699" s="107">
        <v>33.982540540540541</v>
      </c>
    </row>
    <row r="1700" spans="1:5" x14ac:dyDescent="0.2">
      <c r="A1700" s="96" t="s">
        <v>1085</v>
      </c>
      <c r="B1700" s="96" t="s">
        <v>1086</v>
      </c>
      <c r="C1700" s="108">
        <v>370000</v>
      </c>
      <c r="D1700" s="108">
        <v>125735.4</v>
      </c>
      <c r="E1700" s="108">
        <v>33.982540540540541</v>
      </c>
    </row>
    <row r="1701" spans="1:5" x14ac:dyDescent="0.2">
      <c r="A1701" s="97" t="s">
        <v>1092</v>
      </c>
      <c r="B1701" s="97" t="s">
        <v>1093</v>
      </c>
      <c r="C1701" s="108">
        <v>370000</v>
      </c>
      <c r="D1701" s="108">
        <v>125735.4</v>
      </c>
      <c r="E1701" s="108">
        <v>33.982540540540541</v>
      </c>
    </row>
    <row r="1702" spans="1:5" x14ac:dyDescent="0.2">
      <c r="A1702" s="97" t="s">
        <v>391</v>
      </c>
      <c r="B1702" s="97" t="s">
        <v>1095</v>
      </c>
      <c r="C1702" s="108">
        <v>332000</v>
      </c>
      <c r="D1702" s="108">
        <v>107216.17</v>
      </c>
      <c r="E1702" s="108">
        <v>32.294027108433738</v>
      </c>
    </row>
    <row r="1703" spans="1:5" x14ac:dyDescent="0.2">
      <c r="A1703" s="97" t="s">
        <v>393</v>
      </c>
      <c r="B1703" s="97" t="s">
        <v>1697</v>
      </c>
      <c r="C1703" s="108">
        <v>0</v>
      </c>
      <c r="D1703" s="108">
        <v>2015.07</v>
      </c>
      <c r="E1703" s="108">
        <v>0</v>
      </c>
    </row>
    <row r="1704" spans="1:5" x14ac:dyDescent="0.2">
      <c r="A1704" s="97" t="s">
        <v>645</v>
      </c>
      <c r="B1704" s="97" t="s">
        <v>1732</v>
      </c>
      <c r="C1704" s="108">
        <v>0</v>
      </c>
      <c r="D1704" s="108">
        <v>105201.1</v>
      </c>
      <c r="E1704" s="108">
        <v>0</v>
      </c>
    </row>
    <row r="1705" spans="1:5" x14ac:dyDescent="0.2">
      <c r="A1705" s="97" t="s">
        <v>403</v>
      </c>
      <c r="B1705" s="97" t="s">
        <v>1096</v>
      </c>
      <c r="C1705" s="108">
        <v>1000</v>
      </c>
      <c r="D1705" s="108">
        <v>618.75</v>
      </c>
      <c r="E1705" s="108">
        <v>61.875</v>
      </c>
    </row>
    <row r="1706" spans="1:5" x14ac:dyDescent="0.2">
      <c r="A1706" s="97" t="s">
        <v>421</v>
      </c>
      <c r="B1706" s="97" t="s">
        <v>1710</v>
      </c>
      <c r="C1706" s="108">
        <v>0</v>
      </c>
      <c r="D1706" s="108">
        <v>618.75</v>
      </c>
      <c r="E1706" s="108">
        <v>0</v>
      </c>
    </row>
    <row r="1707" spans="1:5" x14ac:dyDescent="0.2">
      <c r="A1707" s="97" t="s">
        <v>426</v>
      </c>
      <c r="B1707" s="97" t="s">
        <v>1098</v>
      </c>
      <c r="C1707" s="108">
        <v>37000</v>
      </c>
      <c r="D1707" s="108">
        <v>17900.48</v>
      </c>
      <c r="E1707" s="108">
        <v>48.379675675675678</v>
      </c>
    </row>
    <row r="1708" spans="1:5" x14ac:dyDescent="0.2">
      <c r="A1708" s="97" t="s">
        <v>432</v>
      </c>
      <c r="B1708" s="97" t="s">
        <v>1713</v>
      </c>
      <c r="C1708" s="108">
        <v>0</v>
      </c>
      <c r="D1708" s="108">
        <v>2066.06</v>
      </c>
      <c r="E1708" s="108">
        <v>0</v>
      </c>
    </row>
    <row r="1709" spans="1:5" x14ac:dyDescent="0.2">
      <c r="A1709" s="97" t="s">
        <v>438</v>
      </c>
      <c r="B1709" s="97" t="s">
        <v>1098</v>
      </c>
      <c r="C1709" s="108">
        <v>0</v>
      </c>
      <c r="D1709" s="108">
        <v>15834.42</v>
      </c>
      <c r="E1709" s="108">
        <v>0</v>
      </c>
    </row>
    <row r="1710" spans="1:5" x14ac:dyDescent="0.2">
      <c r="A1710" s="94" t="s">
        <v>1411</v>
      </c>
      <c r="B1710" s="94" t="s">
        <v>1105</v>
      </c>
      <c r="C1710" s="106">
        <v>543879</v>
      </c>
      <c r="D1710" s="106">
        <v>47932.800000000003</v>
      </c>
      <c r="E1710" s="106">
        <v>8.813136745489345</v>
      </c>
    </row>
    <row r="1711" spans="1:5" x14ac:dyDescent="0.2">
      <c r="A1711" s="95" t="s">
        <v>1539</v>
      </c>
      <c r="B1711" s="95" t="s">
        <v>1247</v>
      </c>
      <c r="C1711" s="107">
        <v>300000</v>
      </c>
      <c r="D1711" s="107">
        <v>47932.800000000003</v>
      </c>
      <c r="E1711" s="107">
        <v>15.977600000000001</v>
      </c>
    </row>
    <row r="1712" spans="1:5" x14ac:dyDescent="0.2">
      <c r="A1712" s="96" t="s">
        <v>1085</v>
      </c>
      <c r="B1712" s="96" t="s">
        <v>1086</v>
      </c>
      <c r="C1712" s="108">
        <v>300000</v>
      </c>
      <c r="D1712" s="108">
        <v>47932.800000000003</v>
      </c>
      <c r="E1712" s="108">
        <v>15.977600000000001</v>
      </c>
    </row>
    <row r="1713" spans="1:5" x14ac:dyDescent="0.2">
      <c r="A1713" s="97" t="s">
        <v>1092</v>
      </c>
      <c r="B1713" s="97" t="s">
        <v>1093</v>
      </c>
      <c r="C1713" s="108">
        <v>295000</v>
      </c>
      <c r="D1713" s="108">
        <v>47932.800000000003</v>
      </c>
      <c r="E1713" s="108">
        <v>16.248406779661018</v>
      </c>
    </row>
    <row r="1714" spans="1:5" x14ac:dyDescent="0.2">
      <c r="A1714" s="97" t="s">
        <v>383</v>
      </c>
      <c r="B1714" s="97" t="s">
        <v>1094</v>
      </c>
      <c r="C1714" s="108">
        <v>106000</v>
      </c>
      <c r="D1714" s="108">
        <v>27714.98</v>
      </c>
      <c r="E1714" s="108">
        <v>26.146207547169809</v>
      </c>
    </row>
    <row r="1715" spans="1:5" x14ac:dyDescent="0.2">
      <c r="A1715" s="97" t="s">
        <v>385</v>
      </c>
      <c r="B1715" s="97" t="s">
        <v>1694</v>
      </c>
      <c r="C1715" s="108">
        <v>0</v>
      </c>
      <c r="D1715" s="108">
        <v>27714.98</v>
      </c>
      <c r="E1715" s="108">
        <v>0</v>
      </c>
    </row>
    <row r="1716" spans="1:5" x14ac:dyDescent="0.2">
      <c r="A1716" s="97" t="s">
        <v>391</v>
      </c>
      <c r="B1716" s="97" t="s">
        <v>1095</v>
      </c>
      <c r="C1716" s="108">
        <v>104000</v>
      </c>
      <c r="D1716" s="108">
        <v>12983.53</v>
      </c>
      <c r="E1716" s="108">
        <v>12.484163461538463</v>
      </c>
    </row>
    <row r="1717" spans="1:5" x14ac:dyDescent="0.2">
      <c r="A1717" s="97" t="s">
        <v>393</v>
      </c>
      <c r="B1717" s="97" t="s">
        <v>1697</v>
      </c>
      <c r="C1717" s="108">
        <v>0</v>
      </c>
      <c r="D1717" s="108">
        <v>4349.2</v>
      </c>
      <c r="E1717" s="108">
        <v>0</v>
      </c>
    </row>
    <row r="1718" spans="1:5" x14ac:dyDescent="0.2">
      <c r="A1718" s="97" t="s">
        <v>645</v>
      </c>
      <c r="B1718" s="97" t="s">
        <v>1732</v>
      </c>
      <c r="C1718" s="108">
        <v>0</v>
      </c>
      <c r="D1718" s="108">
        <v>8634.33</v>
      </c>
      <c r="E1718" s="108">
        <v>0</v>
      </c>
    </row>
    <row r="1719" spans="1:5" x14ac:dyDescent="0.2">
      <c r="A1719" s="97" t="s">
        <v>423</v>
      </c>
      <c r="B1719" s="97" t="s">
        <v>1097</v>
      </c>
      <c r="C1719" s="108">
        <v>70000</v>
      </c>
      <c r="D1719" s="108">
        <v>7234.29</v>
      </c>
      <c r="E1719" s="108">
        <v>10.3347</v>
      </c>
    </row>
    <row r="1720" spans="1:5" x14ac:dyDescent="0.2">
      <c r="A1720" s="97" t="s">
        <v>425</v>
      </c>
      <c r="B1720" s="97" t="s">
        <v>1097</v>
      </c>
      <c r="C1720" s="108">
        <v>0</v>
      </c>
      <c r="D1720" s="108">
        <v>7234.29</v>
      </c>
      <c r="E1720" s="108">
        <v>0</v>
      </c>
    </row>
    <row r="1721" spans="1:5" x14ac:dyDescent="0.2">
      <c r="A1721" s="97" t="s">
        <v>426</v>
      </c>
      <c r="B1721" s="97" t="s">
        <v>1098</v>
      </c>
      <c r="C1721" s="108">
        <v>15000</v>
      </c>
      <c r="D1721" s="108">
        <v>0</v>
      </c>
      <c r="E1721" s="108">
        <v>0</v>
      </c>
    </row>
    <row r="1722" spans="1:5" x14ac:dyDescent="0.2">
      <c r="A1722" s="97" t="s">
        <v>432</v>
      </c>
      <c r="B1722" s="97" t="s">
        <v>1713</v>
      </c>
      <c r="C1722" s="108">
        <v>0</v>
      </c>
      <c r="D1722" s="108">
        <v>0</v>
      </c>
      <c r="E1722" s="108">
        <v>0</v>
      </c>
    </row>
    <row r="1723" spans="1:5" x14ac:dyDescent="0.2">
      <c r="A1723" s="97" t="s">
        <v>1140</v>
      </c>
      <c r="B1723" s="97" t="s">
        <v>1141</v>
      </c>
      <c r="C1723" s="108">
        <v>5000</v>
      </c>
      <c r="D1723" s="108">
        <v>0</v>
      </c>
      <c r="E1723" s="108">
        <v>0</v>
      </c>
    </row>
    <row r="1724" spans="1:5" x14ac:dyDescent="0.2">
      <c r="A1724" s="97" t="s">
        <v>745</v>
      </c>
      <c r="B1724" s="97" t="s">
        <v>746</v>
      </c>
      <c r="C1724" s="108">
        <v>5000</v>
      </c>
      <c r="D1724" s="108">
        <v>0</v>
      </c>
      <c r="E1724" s="108">
        <v>0</v>
      </c>
    </row>
    <row r="1725" spans="1:5" x14ac:dyDescent="0.2">
      <c r="A1725" s="97" t="s">
        <v>747</v>
      </c>
      <c r="B1725" s="97" t="s">
        <v>748</v>
      </c>
      <c r="C1725" s="108">
        <v>0</v>
      </c>
      <c r="D1725" s="108">
        <v>0</v>
      </c>
      <c r="E1725" s="108">
        <v>0</v>
      </c>
    </row>
    <row r="1726" spans="1:5" x14ac:dyDescent="0.2">
      <c r="A1726" s="95" t="s">
        <v>1540</v>
      </c>
      <c r="B1726" s="95" t="s">
        <v>1248</v>
      </c>
      <c r="C1726" s="107">
        <v>243879</v>
      </c>
      <c r="D1726" s="107">
        <v>0</v>
      </c>
      <c r="E1726" s="107">
        <v>0</v>
      </c>
    </row>
    <row r="1727" spans="1:5" x14ac:dyDescent="0.2">
      <c r="A1727" s="96" t="s">
        <v>1085</v>
      </c>
      <c r="B1727" s="96" t="s">
        <v>1086</v>
      </c>
      <c r="C1727" s="108">
        <v>243879</v>
      </c>
      <c r="D1727" s="108">
        <v>0</v>
      </c>
      <c r="E1727" s="108">
        <v>0</v>
      </c>
    </row>
    <row r="1728" spans="1:5" x14ac:dyDescent="0.2">
      <c r="A1728" s="97" t="s">
        <v>1092</v>
      </c>
      <c r="B1728" s="97" t="s">
        <v>1093</v>
      </c>
      <c r="C1728" s="108">
        <v>243879</v>
      </c>
      <c r="D1728" s="108">
        <v>0</v>
      </c>
      <c r="E1728" s="108">
        <v>0</v>
      </c>
    </row>
    <row r="1729" spans="1:5" x14ac:dyDescent="0.2">
      <c r="A1729" s="97" t="s">
        <v>383</v>
      </c>
      <c r="B1729" s="97" t="s">
        <v>1094</v>
      </c>
      <c r="C1729" s="108">
        <v>198578</v>
      </c>
      <c r="D1729" s="108">
        <v>0</v>
      </c>
      <c r="E1729" s="108">
        <v>0</v>
      </c>
    </row>
    <row r="1730" spans="1:5" x14ac:dyDescent="0.2">
      <c r="A1730" s="97" t="s">
        <v>385</v>
      </c>
      <c r="B1730" s="97" t="s">
        <v>1694</v>
      </c>
      <c r="C1730" s="108">
        <v>0</v>
      </c>
      <c r="D1730" s="108">
        <v>0</v>
      </c>
      <c r="E1730" s="108">
        <v>0</v>
      </c>
    </row>
    <row r="1731" spans="1:5" x14ac:dyDescent="0.2">
      <c r="A1731" s="97" t="s">
        <v>391</v>
      </c>
      <c r="B1731" s="97" t="s">
        <v>1095</v>
      </c>
      <c r="C1731" s="108">
        <v>31400</v>
      </c>
      <c r="D1731" s="108">
        <v>0</v>
      </c>
      <c r="E1731" s="108">
        <v>0</v>
      </c>
    </row>
    <row r="1732" spans="1:5" x14ac:dyDescent="0.2">
      <c r="A1732" s="97" t="s">
        <v>393</v>
      </c>
      <c r="B1732" s="97" t="s">
        <v>1697</v>
      </c>
      <c r="C1732" s="108">
        <v>0</v>
      </c>
      <c r="D1732" s="108">
        <v>0</v>
      </c>
      <c r="E1732" s="108">
        <v>0</v>
      </c>
    </row>
    <row r="1733" spans="1:5" x14ac:dyDescent="0.2">
      <c r="A1733" s="97" t="s">
        <v>423</v>
      </c>
      <c r="B1733" s="97" t="s">
        <v>1097</v>
      </c>
      <c r="C1733" s="108">
        <v>13901</v>
      </c>
      <c r="D1733" s="108">
        <v>0</v>
      </c>
      <c r="E1733" s="108">
        <v>0</v>
      </c>
    </row>
    <row r="1734" spans="1:5" x14ac:dyDescent="0.2">
      <c r="A1734" s="97" t="s">
        <v>425</v>
      </c>
      <c r="B1734" s="97" t="s">
        <v>1097</v>
      </c>
      <c r="C1734" s="108">
        <v>0</v>
      </c>
      <c r="D1734" s="108">
        <v>0</v>
      </c>
      <c r="E1734" s="108">
        <v>0</v>
      </c>
    </row>
    <row r="1735" spans="1:5" x14ac:dyDescent="0.2">
      <c r="A1735" s="94" t="s">
        <v>1490</v>
      </c>
      <c r="B1735" s="94" t="s">
        <v>1166</v>
      </c>
      <c r="C1735" s="106">
        <v>50000</v>
      </c>
      <c r="D1735" s="106">
        <v>0</v>
      </c>
      <c r="E1735" s="106">
        <v>0</v>
      </c>
    </row>
    <row r="1736" spans="1:5" x14ac:dyDescent="0.2">
      <c r="A1736" s="95" t="s">
        <v>1541</v>
      </c>
      <c r="B1736" s="95" t="s">
        <v>1249</v>
      </c>
      <c r="C1736" s="107">
        <v>50000</v>
      </c>
      <c r="D1736" s="107">
        <v>0</v>
      </c>
      <c r="E1736" s="107">
        <v>0</v>
      </c>
    </row>
    <row r="1737" spans="1:5" x14ac:dyDescent="0.2">
      <c r="A1737" s="96" t="s">
        <v>1085</v>
      </c>
      <c r="B1737" s="96" t="s">
        <v>1086</v>
      </c>
      <c r="C1737" s="108">
        <v>50000</v>
      </c>
      <c r="D1737" s="108">
        <v>0</v>
      </c>
      <c r="E1737" s="108">
        <v>0</v>
      </c>
    </row>
    <row r="1738" spans="1:5" x14ac:dyDescent="0.2">
      <c r="A1738" s="97" t="s">
        <v>1092</v>
      </c>
      <c r="B1738" s="97" t="s">
        <v>1093</v>
      </c>
      <c r="C1738" s="108">
        <v>10000</v>
      </c>
      <c r="D1738" s="108">
        <v>0</v>
      </c>
      <c r="E1738" s="108">
        <v>0</v>
      </c>
    </row>
    <row r="1739" spans="1:5" x14ac:dyDescent="0.2">
      <c r="A1739" s="97" t="s">
        <v>391</v>
      </c>
      <c r="B1739" s="97" t="s">
        <v>1095</v>
      </c>
      <c r="C1739" s="108">
        <v>6000</v>
      </c>
      <c r="D1739" s="108">
        <v>0</v>
      </c>
      <c r="E1739" s="108">
        <v>0</v>
      </c>
    </row>
    <row r="1740" spans="1:5" x14ac:dyDescent="0.2">
      <c r="A1740" s="97" t="s">
        <v>393</v>
      </c>
      <c r="B1740" s="97" t="s">
        <v>1697</v>
      </c>
      <c r="C1740" s="108">
        <v>0</v>
      </c>
      <c r="D1740" s="108">
        <v>0</v>
      </c>
      <c r="E1740" s="108">
        <v>0</v>
      </c>
    </row>
    <row r="1741" spans="1:5" x14ac:dyDescent="0.2">
      <c r="A1741" s="97" t="s">
        <v>426</v>
      </c>
      <c r="B1741" s="97" t="s">
        <v>1098</v>
      </c>
      <c r="C1741" s="108">
        <v>4000</v>
      </c>
      <c r="D1741" s="108">
        <v>0</v>
      </c>
      <c r="E1741" s="108">
        <v>0</v>
      </c>
    </row>
    <row r="1742" spans="1:5" x14ac:dyDescent="0.2">
      <c r="A1742" s="97" t="s">
        <v>438</v>
      </c>
      <c r="B1742" s="97" t="s">
        <v>1098</v>
      </c>
      <c r="C1742" s="108">
        <v>0</v>
      </c>
      <c r="D1742" s="108">
        <v>0</v>
      </c>
      <c r="E1742" s="108">
        <v>0</v>
      </c>
    </row>
    <row r="1743" spans="1:5" x14ac:dyDescent="0.2">
      <c r="A1743" s="97" t="s">
        <v>1108</v>
      </c>
      <c r="B1743" s="97" t="s">
        <v>1109</v>
      </c>
      <c r="C1743" s="108">
        <v>40000</v>
      </c>
      <c r="D1743" s="108">
        <v>0</v>
      </c>
      <c r="E1743" s="108">
        <v>0</v>
      </c>
    </row>
    <row r="1744" spans="1:5" x14ac:dyDescent="0.2">
      <c r="A1744" s="97" t="s">
        <v>491</v>
      </c>
      <c r="B1744" s="97" t="s">
        <v>1128</v>
      </c>
      <c r="C1744" s="108">
        <v>40000</v>
      </c>
      <c r="D1744" s="108">
        <v>0</v>
      </c>
      <c r="E1744" s="108">
        <v>0</v>
      </c>
    </row>
    <row r="1745" spans="1:5" x14ac:dyDescent="0.2">
      <c r="A1745" s="97" t="s">
        <v>493</v>
      </c>
      <c r="B1745" s="97" t="s">
        <v>1727</v>
      </c>
      <c r="C1745" s="108">
        <v>0</v>
      </c>
      <c r="D1745" s="108">
        <v>0</v>
      </c>
      <c r="E1745" s="108">
        <v>0</v>
      </c>
    </row>
    <row r="1746" spans="1:5" x14ac:dyDescent="0.2">
      <c r="A1746" s="93" t="s">
        <v>1543</v>
      </c>
      <c r="B1746" s="93" t="s">
        <v>1251</v>
      </c>
      <c r="C1746" s="105">
        <v>8052000</v>
      </c>
      <c r="D1746" s="105">
        <v>3976204.66</v>
      </c>
      <c r="E1746" s="105">
        <v>49.381577993045205</v>
      </c>
    </row>
    <row r="1747" spans="1:5" x14ac:dyDescent="0.2">
      <c r="A1747" s="94" t="s">
        <v>1411</v>
      </c>
      <c r="B1747" s="94" t="s">
        <v>1105</v>
      </c>
      <c r="C1747" s="106">
        <v>8052000</v>
      </c>
      <c r="D1747" s="106">
        <v>3976204.66</v>
      </c>
      <c r="E1747" s="106">
        <v>49.381577993045205</v>
      </c>
    </row>
    <row r="1748" spans="1:5" x14ac:dyDescent="0.2">
      <c r="A1748" s="95" t="s">
        <v>1539</v>
      </c>
      <c r="B1748" s="95" t="s">
        <v>1247</v>
      </c>
      <c r="C1748" s="107">
        <v>8052000</v>
      </c>
      <c r="D1748" s="107">
        <v>3976204.66</v>
      </c>
      <c r="E1748" s="107">
        <v>49.381577993045205</v>
      </c>
    </row>
    <row r="1749" spans="1:5" x14ac:dyDescent="0.2">
      <c r="A1749" s="96" t="s">
        <v>1085</v>
      </c>
      <c r="B1749" s="96" t="s">
        <v>1086</v>
      </c>
      <c r="C1749" s="108">
        <v>8052000</v>
      </c>
      <c r="D1749" s="108">
        <v>3976204.66</v>
      </c>
      <c r="E1749" s="108">
        <v>49.381577993045205</v>
      </c>
    </row>
    <row r="1750" spans="1:5" x14ac:dyDescent="0.2">
      <c r="A1750" s="97" t="s">
        <v>1087</v>
      </c>
      <c r="B1750" s="97" t="s">
        <v>1088</v>
      </c>
      <c r="C1750" s="108">
        <v>7932000</v>
      </c>
      <c r="D1750" s="108">
        <v>3940673.66</v>
      </c>
      <c r="E1750" s="108">
        <v>49.680706757438223</v>
      </c>
    </row>
    <row r="1751" spans="1:5" x14ac:dyDescent="0.2">
      <c r="A1751" s="97" t="s">
        <v>370</v>
      </c>
      <c r="B1751" s="97" t="s">
        <v>1089</v>
      </c>
      <c r="C1751" s="108">
        <v>6470000</v>
      </c>
      <c r="D1751" s="108">
        <v>3267606.24</v>
      </c>
      <c r="E1751" s="108">
        <v>50.503960432766618</v>
      </c>
    </row>
    <row r="1752" spans="1:5" x14ac:dyDescent="0.2">
      <c r="A1752" s="97" t="s">
        <v>372</v>
      </c>
      <c r="B1752" s="97" t="s">
        <v>1691</v>
      </c>
      <c r="C1752" s="108">
        <v>0</v>
      </c>
      <c r="D1752" s="108">
        <v>3138985.79</v>
      </c>
      <c r="E1752" s="108">
        <v>0</v>
      </c>
    </row>
    <row r="1753" spans="1:5" x14ac:dyDescent="0.2">
      <c r="A1753" s="97" t="s">
        <v>374</v>
      </c>
      <c r="B1753" s="97" t="s">
        <v>1692</v>
      </c>
      <c r="C1753" s="108">
        <v>0</v>
      </c>
      <c r="D1753" s="108">
        <v>57638.99</v>
      </c>
      <c r="E1753" s="108">
        <v>0</v>
      </c>
    </row>
    <row r="1754" spans="1:5" x14ac:dyDescent="0.2">
      <c r="A1754" s="97" t="s">
        <v>739</v>
      </c>
      <c r="B1754" s="97" t="s">
        <v>1737</v>
      </c>
      <c r="C1754" s="108">
        <v>0</v>
      </c>
      <c r="D1754" s="108">
        <v>70981.460000000006</v>
      </c>
      <c r="E1754" s="108">
        <v>0</v>
      </c>
    </row>
    <row r="1755" spans="1:5" x14ac:dyDescent="0.2">
      <c r="A1755" s="97" t="s">
        <v>376</v>
      </c>
      <c r="B1755" s="97" t="s">
        <v>1090</v>
      </c>
      <c r="C1755" s="108">
        <v>332000</v>
      </c>
      <c r="D1755" s="108">
        <v>126787.2</v>
      </c>
      <c r="E1755" s="108">
        <v>38.188915662650601</v>
      </c>
    </row>
    <row r="1756" spans="1:5" x14ac:dyDescent="0.2">
      <c r="A1756" s="97" t="s">
        <v>378</v>
      </c>
      <c r="B1756" s="97" t="s">
        <v>1090</v>
      </c>
      <c r="C1756" s="108">
        <v>0</v>
      </c>
      <c r="D1756" s="108">
        <v>126787.2</v>
      </c>
      <c r="E1756" s="108">
        <v>0</v>
      </c>
    </row>
    <row r="1757" spans="1:5" x14ac:dyDescent="0.2">
      <c r="A1757" s="97" t="s">
        <v>379</v>
      </c>
      <c r="B1757" s="97" t="s">
        <v>1091</v>
      </c>
      <c r="C1757" s="108">
        <v>1130000</v>
      </c>
      <c r="D1757" s="108">
        <v>546280.22</v>
      </c>
      <c r="E1757" s="108">
        <v>48.343382300884954</v>
      </c>
    </row>
    <row r="1758" spans="1:5" x14ac:dyDescent="0.2">
      <c r="A1758" s="97" t="s">
        <v>381</v>
      </c>
      <c r="B1758" s="97" t="s">
        <v>1693</v>
      </c>
      <c r="C1758" s="108">
        <v>0</v>
      </c>
      <c r="D1758" s="108">
        <v>539155.19999999995</v>
      </c>
      <c r="E1758" s="108">
        <v>0</v>
      </c>
    </row>
    <row r="1759" spans="1:5" x14ac:dyDescent="0.2">
      <c r="A1759" s="97" t="s">
        <v>749</v>
      </c>
      <c r="B1759" s="97" t="s">
        <v>1738</v>
      </c>
      <c r="C1759" s="108">
        <v>0</v>
      </c>
      <c r="D1759" s="108">
        <v>7125.02</v>
      </c>
      <c r="E1759" s="108">
        <v>0</v>
      </c>
    </row>
    <row r="1760" spans="1:5" x14ac:dyDescent="0.2">
      <c r="A1760" s="97" t="s">
        <v>1092</v>
      </c>
      <c r="B1760" s="97" t="s">
        <v>1093</v>
      </c>
      <c r="C1760" s="108">
        <v>120000</v>
      </c>
      <c r="D1760" s="108">
        <v>35531</v>
      </c>
      <c r="E1760" s="108">
        <v>29.609166666666663</v>
      </c>
    </row>
    <row r="1761" spans="1:5" x14ac:dyDescent="0.2">
      <c r="A1761" s="97" t="s">
        <v>383</v>
      </c>
      <c r="B1761" s="97" t="s">
        <v>1094</v>
      </c>
      <c r="C1761" s="108">
        <v>120000</v>
      </c>
      <c r="D1761" s="108">
        <v>35531</v>
      </c>
      <c r="E1761" s="108">
        <v>29.609166666666663</v>
      </c>
    </row>
    <row r="1762" spans="1:5" x14ac:dyDescent="0.2">
      <c r="A1762" s="97" t="s">
        <v>387</v>
      </c>
      <c r="B1762" s="97" t="s">
        <v>1695</v>
      </c>
      <c r="C1762" s="108">
        <v>0</v>
      </c>
      <c r="D1762" s="108">
        <v>35531</v>
      </c>
      <c r="E1762" s="108">
        <v>0</v>
      </c>
    </row>
    <row r="1763" spans="1:5" ht="24" x14ac:dyDescent="0.2">
      <c r="A1763" s="93" t="s">
        <v>1544</v>
      </c>
      <c r="B1763" s="93" t="s">
        <v>1242</v>
      </c>
      <c r="C1763" s="105">
        <v>305944</v>
      </c>
      <c r="D1763" s="105">
        <v>7244.43</v>
      </c>
      <c r="E1763" s="105">
        <v>2.3678941244149256</v>
      </c>
    </row>
    <row r="1764" spans="1:5" x14ac:dyDescent="0.2">
      <c r="A1764" s="94" t="s">
        <v>1484</v>
      </c>
      <c r="B1764" s="94" t="s">
        <v>1196</v>
      </c>
      <c r="C1764" s="106">
        <v>12697</v>
      </c>
      <c r="D1764" s="106">
        <v>0</v>
      </c>
      <c r="E1764" s="106">
        <v>0</v>
      </c>
    </row>
    <row r="1765" spans="1:5" x14ac:dyDescent="0.2">
      <c r="A1765" s="95" t="s">
        <v>1549</v>
      </c>
      <c r="B1765" s="95" t="s">
        <v>1253</v>
      </c>
      <c r="C1765" s="107">
        <v>12697</v>
      </c>
      <c r="D1765" s="107">
        <v>0</v>
      </c>
      <c r="E1765" s="107">
        <v>0</v>
      </c>
    </row>
    <row r="1766" spans="1:5" x14ac:dyDescent="0.2">
      <c r="A1766" s="96" t="s">
        <v>1113</v>
      </c>
      <c r="B1766" s="96" t="s">
        <v>1114</v>
      </c>
      <c r="C1766" s="108">
        <v>12697</v>
      </c>
      <c r="D1766" s="108">
        <v>0</v>
      </c>
      <c r="E1766" s="108">
        <v>0</v>
      </c>
    </row>
    <row r="1767" spans="1:5" x14ac:dyDescent="0.2">
      <c r="A1767" s="97" t="s">
        <v>1115</v>
      </c>
      <c r="B1767" s="97" t="s">
        <v>1116</v>
      </c>
      <c r="C1767" s="108">
        <v>12697</v>
      </c>
      <c r="D1767" s="108">
        <v>0</v>
      </c>
      <c r="E1767" s="108">
        <v>0</v>
      </c>
    </row>
    <row r="1768" spans="1:5" x14ac:dyDescent="0.2">
      <c r="A1768" s="97" t="s">
        <v>461</v>
      </c>
      <c r="B1768" s="97" t="s">
        <v>1117</v>
      </c>
      <c r="C1768" s="108">
        <v>12697</v>
      </c>
      <c r="D1768" s="108">
        <v>0</v>
      </c>
      <c r="E1768" s="108">
        <v>0</v>
      </c>
    </row>
    <row r="1769" spans="1:5" x14ac:dyDescent="0.2">
      <c r="A1769" s="97" t="s">
        <v>463</v>
      </c>
      <c r="B1769" s="97" t="s">
        <v>1721</v>
      </c>
      <c r="C1769" s="108">
        <v>0</v>
      </c>
      <c r="D1769" s="108">
        <v>0</v>
      </c>
      <c r="E1769" s="108">
        <v>0</v>
      </c>
    </row>
    <row r="1770" spans="1:5" x14ac:dyDescent="0.2">
      <c r="A1770" s="94" t="s">
        <v>1486</v>
      </c>
      <c r="B1770" s="94" t="s">
        <v>1198</v>
      </c>
      <c r="C1770" s="106">
        <v>193728</v>
      </c>
      <c r="D1770" s="106">
        <v>0</v>
      </c>
      <c r="E1770" s="106">
        <v>0</v>
      </c>
    </row>
    <row r="1771" spans="1:5" x14ac:dyDescent="0.2">
      <c r="A1771" s="95" t="s">
        <v>1545</v>
      </c>
      <c r="B1771" s="95" t="s">
        <v>1252</v>
      </c>
      <c r="C1771" s="107">
        <v>193728</v>
      </c>
      <c r="D1771" s="107">
        <v>0</v>
      </c>
      <c r="E1771" s="107">
        <v>0</v>
      </c>
    </row>
    <row r="1772" spans="1:5" x14ac:dyDescent="0.2">
      <c r="A1772" s="96" t="s">
        <v>1113</v>
      </c>
      <c r="B1772" s="96" t="s">
        <v>1114</v>
      </c>
      <c r="C1772" s="108">
        <v>193728</v>
      </c>
      <c r="D1772" s="108">
        <v>0</v>
      </c>
      <c r="E1772" s="108">
        <v>0</v>
      </c>
    </row>
    <row r="1773" spans="1:5" x14ac:dyDescent="0.2">
      <c r="A1773" s="97" t="s">
        <v>1115</v>
      </c>
      <c r="B1773" s="97" t="s">
        <v>1116</v>
      </c>
      <c r="C1773" s="108">
        <v>193728</v>
      </c>
      <c r="D1773" s="108">
        <v>0</v>
      </c>
      <c r="E1773" s="108">
        <v>0</v>
      </c>
    </row>
    <row r="1774" spans="1:5" x14ac:dyDescent="0.2">
      <c r="A1774" s="97" t="s">
        <v>461</v>
      </c>
      <c r="B1774" s="97" t="s">
        <v>1117</v>
      </c>
      <c r="C1774" s="108">
        <v>193728</v>
      </c>
      <c r="D1774" s="108">
        <v>0</v>
      </c>
      <c r="E1774" s="108">
        <v>0</v>
      </c>
    </row>
    <row r="1775" spans="1:5" x14ac:dyDescent="0.2">
      <c r="A1775" s="97" t="s">
        <v>469</v>
      </c>
      <c r="B1775" s="97" t="s">
        <v>1724</v>
      </c>
      <c r="C1775" s="108">
        <v>0</v>
      </c>
      <c r="D1775" s="108">
        <v>0</v>
      </c>
      <c r="E1775" s="108">
        <v>0</v>
      </c>
    </row>
    <row r="1776" spans="1:5" x14ac:dyDescent="0.2">
      <c r="A1776" s="94" t="s">
        <v>1411</v>
      </c>
      <c r="B1776" s="94" t="s">
        <v>1105</v>
      </c>
      <c r="C1776" s="106">
        <v>74000</v>
      </c>
      <c r="D1776" s="106">
        <v>7244.43</v>
      </c>
      <c r="E1776" s="106">
        <v>9.7897702702702709</v>
      </c>
    </row>
    <row r="1777" spans="1:5" x14ac:dyDescent="0.2">
      <c r="A1777" s="95" t="s">
        <v>1539</v>
      </c>
      <c r="B1777" s="95" t="s">
        <v>1247</v>
      </c>
      <c r="C1777" s="107">
        <v>64000</v>
      </c>
      <c r="D1777" s="107">
        <v>1500</v>
      </c>
      <c r="E1777" s="107">
        <v>2.34375</v>
      </c>
    </row>
    <row r="1778" spans="1:5" x14ac:dyDescent="0.2">
      <c r="A1778" s="96" t="s">
        <v>1113</v>
      </c>
      <c r="B1778" s="96" t="s">
        <v>1114</v>
      </c>
      <c r="C1778" s="108">
        <v>64000</v>
      </c>
      <c r="D1778" s="108">
        <v>1500</v>
      </c>
      <c r="E1778" s="108">
        <v>2.34375</v>
      </c>
    </row>
    <row r="1779" spans="1:5" x14ac:dyDescent="0.2">
      <c r="A1779" s="97" t="s">
        <v>1254</v>
      </c>
      <c r="B1779" s="97" t="s">
        <v>1255</v>
      </c>
      <c r="C1779" s="108">
        <v>2000</v>
      </c>
      <c r="D1779" s="108">
        <v>0</v>
      </c>
      <c r="E1779" s="108">
        <v>0</v>
      </c>
    </row>
    <row r="1780" spans="1:5" x14ac:dyDescent="0.2">
      <c r="A1780" s="97" t="s">
        <v>751</v>
      </c>
      <c r="B1780" s="97" t="s">
        <v>1256</v>
      </c>
      <c r="C1780" s="108">
        <v>2000</v>
      </c>
      <c r="D1780" s="108">
        <v>0</v>
      </c>
      <c r="E1780" s="108">
        <v>0</v>
      </c>
    </row>
    <row r="1781" spans="1:5" x14ac:dyDescent="0.2">
      <c r="A1781" s="97" t="s">
        <v>753</v>
      </c>
      <c r="B1781" s="97" t="s">
        <v>1739</v>
      </c>
      <c r="C1781" s="108">
        <v>0</v>
      </c>
      <c r="D1781" s="108">
        <v>0</v>
      </c>
      <c r="E1781" s="108">
        <v>0</v>
      </c>
    </row>
    <row r="1782" spans="1:5" x14ac:dyDescent="0.2">
      <c r="A1782" s="97" t="s">
        <v>1115</v>
      </c>
      <c r="B1782" s="97" t="s">
        <v>1116</v>
      </c>
      <c r="C1782" s="108">
        <v>62000</v>
      </c>
      <c r="D1782" s="108">
        <v>1500</v>
      </c>
      <c r="E1782" s="108">
        <v>2.4193548387096775</v>
      </c>
    </row>
    <row r="1783" spans="1:5" x14ac:dyDescent="0.2">
      <c r="A1783" s="97" t="s">
        <v>461</v>
      </c>
      <c r="B1783" s="97" t="s">
        <v>1117</v>
      </c>
      <c r="C1783" s="108">
        <v>62000</v>
      </c>
      <c r="D1783" s="108">
        <v>1500</v>
      </c>
      <c r="E1783" s="108">
        <v>2.4193548387096775</v>
      </c>
    </row>
    <row r="1784" spans="1:5" x14ac:dyDescent="0.2">
      <c r="A1784" s="97" t="s">
        <v>463</v>
      </c>
      <c r="B1784" s="97" t="s">
        <v>1721</v>
      </c>
      <c r="C1784" s="108">
        <v>0</v>
      </c>
      <c r="D1784" s="108">
        <v>1500</v>
      </c>
      <c r="E1784" s="108">
        <v>0</v>
      </c>
    </row>
    <row r="1785" spans="1:5" x14ac:dyDescent="0.2">
      <c r="A1785" s="97" t="s">
        <v>729</v>
      </c>
      <c r="B1785" s="97" t="s">
        <v>1736</v>
      </c>
      <c r="C1785" s="108">
        <v>0</v>
      </c>
      <c r="D1785" s="108">
        <v>0</v>
      </c>
      <c r="E1785" s="108">
        <v>0</v>
      </c>
    </row>
    <row r="1786" spans="1:5" x14ac:dyDescent="0.2">
      <c r="A1786" s="97" t="s">
        <v>469</v>
      </c>
      <c r="B1786" s="97" t="s">
        <v>1724</v>
      </c>
      <c r="C1786" s="108">
        <v>0</v>
      </c>
      <c r="D1786" s="108">
        <v>0</v>
      </c>
      <c r="E1786" s="108">
        <v>0</v>
      </c>
    </row>
    <row r="1787" spans="1:5" x14ac:dyDescent="0.2">
      <c r="A1787" s="95" t="s">
        <v>1540</v>
      </c>
      <c r="B1787" s="95" t="s">
        <v>1248</v>
      </c>
      <c r="C1787" s="107">
        <v>10000</v>
      </c>
      <c r="D1787" s="107">
        <v>5744.43</v>
      </c>
      <c r="E1787" s="107">
        <v>57.444300000000005</v>
      </c>
    </row>
    <row r="1788" spans="1:5" x14ac:dyDescent="0.2">
      <c r="A1788" s="96" t="s">
        <v>1113</v>
      </c>
      <c r="B1788" s="96" t="s">
        <v>1114</v>
      </c>
      <c r="C1788" s="108">
        <v>10000</v>
      </c>
      <c r="D1788" s="108">
        <v>5744.43</v>
      </c>
      <c r="E1788" s="108">
        <v>57.444300000000005</v>
      </c>
    </row>
    <row r="1789" spans="1:5" x14ac:dyDescent="0.2">
      <c r="A1789" s="97" t="s">
        <v>1115</v>
      </c>
      <c r="B1789" s="97" t="s">
        <v>1116</v>
      </c>
      <c r="C1789" s="108">
        <v>10000</v>
      </c>
      <c r="D1789" s="108">
        <v>5744.43</v>
      </c>
      <c r="E1789" s="108">
        <v>57.444300000000005</v>
      </c>
    </row>
    <row r="1790" spans="1:5" x14ac:dyDescent="0.2">
      <c r="A1790" s="97" t="s">
        <v>461</v>
      </c>
      <c r="B1790" s="97" t="s">
        <v>1117</v>
      </c>
      <c r="C1790" s="108">
        <v>10000</v>
      </c>
      <c r="D1790" s="108">
        <v>5744.43</v>
      </c>
      <c r="E1790" s="108">
        <v>57.444300000000005</v>
      </c>
    </row>
    <row r="1791" spans="1:5" x14ac:dyDescent="0.2">
      <c r="A1791" s="97" t="s">
        <v>729</v>
      </c>
      <c r="B1791" s="97" t="s">
        <v>1736</v>
      </c>
      <c r="C1791" s="108">
        <v>0</v>
      </c>
      <c r="D1791" s="108">
        <v>5744.43</v>
      </c>
      <c r="E1791" s="108">
        <v>0</v>
      </c>
    </row>
    <row r="1792" spans="1:5" x14ac:dyDescent="0.2">
      <c r="A1792" s="97" t="s">
        <v>469</v>
      </c>
      <c r="B1792" s="97" t="s">
        <v>1724</v>
      </c>
      <c r="C1792" s="108">
        <v>0</v>
      </c>
      <c r="D1792" s="108">
        <v>0</v>
      </c>
      <c r="E1792" s="108">
        <v>0</v>
      </c>
    </row>
    <row r="1793" spans="1:5" x14ac:dyDescent="0.2">
      <c r="A1793" s="94" t="s">
        <v>1490</v>
      </c>
      <c r="B1793" s="94" t="s">
        <v>1166</v>
      </c>
      <c r="C1793" s="106">
        <v>25519</v>
      </c>
      <c r="D1793" s="106">
        <v>0</v>
      </c>
      <c r="E1793" s="106">
        <v>0</v>
      </c>
    </row>
    <row r="1794" spans="1:5" x14ac:dyDescent="0.2">
      <c r="A1794" s="95" t="s">
        <v>1542</v>
      </c>
      <c r="B1794" s="95" t="s">
        <v>1250</v>
      </c>
      <c r="C1794" s="107">
        <v>25519</v>
      </c>
      <c r="D1794" s="107">
        <v>0</v>
      </c>
      <c r="E1794" s="107">
        <v>0</v>
      </c>
    </row>
    <row r="1795" spans="1:5" x14ac:dyDescent="0.2">
      <c r="A1795" s="96" t="s">
        <v>1113</v>
      </c>
      <c r="B1795" s="96" t="s">
        <v>1114</v>
      </c>
      <c r="C1795" s="108">
        <v>25519</v>
      </c>
      <c r="D1795" s="108">
        <v>0</v>
      </c>
      <c r="E1795" s="108">
        <v>0</v>
      </c>
    </row>
    <row r="1796" spans="1:5" x14ac:dyDescent="0.2">
      <c r="A1796" s="97" t="s">
        <v>1115</v>
      </c>
      <c r="B1796" s="97" t="s">
        <v>1116</v>
      </c>
      <c r="C1796" s="108">
        <v>25519</v>
      </c>
      <c r="D1796" s="108">
        <v>0</v>
      </c>
      <c r="E1796" s="108">
        <v>0</v>
      </c>
    </row>
    <row r="1797" spans="1:5" x14ac:dyDescent="0.2">
      <c r="A1797" s="97" t="s">
        <v>461</v>
      </c>
      <c r="B1797" s="97" t="s">
        <v>1117</v>
      </c>
      <c r="C1797" s="108">
        <v>25519</v>
      </c>
      <c r="D1797" s="108">
        <v>0</v>
      </c>
      <c r="E1797" s="108">
        <v>0</v>
      </c>
    </row>
    <row r="1798" spans="1:5" x14ac:dyDescent="0.2">
      <c r="A1798" s="97" t="s">
        <v>463</v>
      </c>
      <c r="B1798" s="97" t="s">
        <v>1721</v>
      </c>
      <c r="C1798" s="108">
        <v>0</v>
      </c>
      <c r="D1798" s="108">
        <v>0</v>
      </c>
      <c r="E1798" s="108">
        <v>0</v>
      </c>
    </row>
    <row r="1799" spans="1:5" ht="24" x14ac:dyDescent="0.2">
      <c r="A1799" s="93" t="s">
        <v>1546</v>
      </c>
      <c r="B1799" s="93" t="s">
        <v>1243</v>
      </c>
      <c r="C1799" s="105">
        <v>320000</v>
      </c>
      <c r="D1799" s="105">
        <v>0</v>
      </c>
      <c r="E1799" s="105">
        <v>0</v>
      </c>
    </row>
    <row r="1800" spans="1:5" x14ac:dyDescent="0.2">
      <c r="A1800" s="94" t="s">
        <v>1411</v>
      </c>
      <c r="B1800" s="94" t="s">
        <v>1105</v>
      </c>
      <c r="C1800" s="106">
        <v>320000</v>
      </c>
      <c r="D1800" s="106">
        <v>0</v>
      </c>
      <c r="E1800" s="106">
        <v>0</v>
      </c>
    </row>
    <row r="1801" spans="1:5" x14ac:dyDescent="0.2">
      <c r="A1801" s="95" t="s">
        <v>1539</v>
      </c>
      <c r="B1801" s="95" t="s">
        <v>1247</v>
      </c>
      <c r="C1801" s="107">
        <v>320000</v>
      </c>
      <c r="D1801" s="107">
        <v>0</v>
      </c>
      <c r="E1801" s="107">
        <v>0</v>
      </c>
    </row>
    <row r="1802" spans="1:5" x14ac:dyDescent="0.2">
      <c r="A1802" s="96" t="s">
        <v>1113</v>
      </c>
      <c r="B1802" s="96" t="s">
        <v>1114</v>
      </c>
      <c r="C1802" s="108">
        <v>320000</v>
      </c>
      <c r="D1802" s="108">
        <v>0</v>
      </c>
      <c r="E1802" s="108">
        <v>0</v>
      </c>
    </row>
    <row r="1803" spans="1:5" x14ac:dyDescent="0.2">
      <c r="A1803" s="97" t="s">
        <v>1115</v>
      </c>
      <c r="B1803" s="97" t="s">
        <v>1116</v>
      </c>
      <c r="C1803" s="108">
        <v>320000</v>
      </c>
      <c r="D1803" s="108">
        <v>0</v>
      </c>
      <c r="E1803" s="108">
        <v>0</v>
      </c>
    </row>
    <row r="1804" spans="1:5" x14ac:dyDescent="0.2">
      <c r="A1804" s="97" t="s">
        <v>655</v>
      </c>
      <c r="B1804" s="97" t="s">
        <v>656</v>
      </c>
      <c r="C1804" s="108">
        <v>320000</v>
      </c>
      <c r="D1804" s="108">
        <v>0</v>
      </c>
      <c r="E1804" s="108">
        <v>0</v>
      </c>
    </row>
    <row r="1805" spans="1:5" x14ac:dyDescent="0.2">
      <c r="A1805" s="97" t="s">
        <v>677</v>
      </c>
      <c r="B1805" s="97" t="s">
        <v>1734</v>
      </c>
      <c r="C1805" s="108">
        <v>0</v>
      </c>
      <c r="D1805" s="108">
        <v>0</v>
      </c>
      <c r="E1805" s="108">
        <v>0</v>
      </c>
    </row>
    <row r="1806" spans="1:5" x14ac:dyDescent="0.2">
      <c r="A1806" s="91" t="s">
        <v>1552</v>
      </c>
      <c r="B1806" s="91" t="s">
        <v>342</v>
      </c>
      <c r="C1806" s="103">
        <v>85000</v>
      </c>
      <c r="D1806" s="103">
        <v>31271.35</v>
      </c>
      <c r="E1806" s="103">
        <v>36.789823529411763</v>
      </c>
    </row>
    <row r="1807" spans="1:5" ht="24" x14ac:dyDescent="0.2">
      <c r="A1807" s="98" t="s">
        <v>1553</v>
      </c>
      <c r="B1807" s="98" t="s">
        <v>344</v>
      </c>
      <c r="C1807" s="109">
        <v>85000</v>
      </c>
      <c r="D1807" s="109">
        <v>31271.35</v>
      </c>
      <c r="E1807" s="109">
        <v>36.789823529411763</v>
      </c>
    </row>
    <row r="1808" spans="1:5" x14ac:dyDescent="0.2">
      <c r="A1808" s="99" t="s">
        <v>1554</v>
      </c>
      <c r="B1808" s="99" t="s">
        <v>1259</v>
      </c>
      <c r="C1808" s="110">
        <v>85000</v>
      </c>
      <c r="D1808" s="110">
        <v>31271.35</v>
      </c>
      <c r="E1808" s="110">
        <v>36.789823529411763</v>
      </c>
    </row>
    <row r="1809" spans="1:5" x14ac:dyDescent="0.2">
      <c r="A1809" s="92" t="s">
        <v>1555</v>
      </c>
      <c r="B1809" s="92" t="s">
        <v>1257</v>
      </c>
      <c r="C1809" s="104">
        <v>76200</v>
      </c>
      <c r="D1809" s="104">
        <v>29071.3</v>
      </c>
      <c r="E1809" s="104">
        <v>38.151312335958004</v>
      </c>
    </row>
    <row r="1810" spans="1:5" x14ac:dyDescent="0.2">
      <c r="A1810" s="93" t="s">
        <v>1556</v>
      </c>
      <c r="B1810" s="93" t="s">
        <v>1258</v>
      </c>
      <c r="C1810" s="105">
        <v>74700</v>
      </c>
      <c r="D1810" s="105">
        <v>27676.3</v>
      </c>
      <c r="E1810" s="105">
        <v>37.049933065595717</v>
      </c>
    </row>
    <row r="1811" spans="1:5" x14ac:dyDescent="0.2">
      <c r="A1811" s="94" t="s">
        <v>1409</v>
      </c>
      <c r="B1811" s="94" t="s">
        <v>1084</v>
      </c>
      <c r="C1811" s="106">
        <v>74700</v>
      </c>
      <c r="D1811" s="106">
        <v>27676.3</v>
      </c>
      <c r="E1811" s="106">
        <v>37.049933065595717</v>
      </c>
    </row>
    <row r="1812" spans="1:5" x14ac:dyDescent="0.2">
      <c r="A1812" s="95" t="s">
        <v>1410</v>
      </c>
      <c r="B1812" s="95" t="s">
        <v>1084</v>
      </c>
      <c r="C1812" s="107">
        <v>74700</v>
      </c>
      <c r="D1812" s="107">
        <v>27676.3</v>
      </c>
      <c r="E1812" s="107">
        <v>37.049933065595717</v>
      </c>
    </row>
    <row r="1813" spans="1:5" x14ac:dyDescent="0.2">
      <c r="A1813" s="96" t="s">
        <v>1085</v>
      </c>
      <c r="B1813" s="96" t="s">
        <v>1086</v>
      </c>
      <c r="C1813" s="108">
        <v>74700</v>
      </c>
      <c r="D1813" s="108">
        <v>27676.3</v>
      </c>
      <c r="E1813" s="108">
        <v>37.049933065595717</v>
      </c>
    </row>
    <row r="1814" spans="1:5" x14ac:dyDescent="0.2">
      <c r="A1814" s="97" t="s">
        <v>1092</v>
      </c>
      <c r="B1814" s="97" t="s">
        <v>1093</v>
      </c>
      <c r="C1814" s="108">
        <v>74550</v>
      </c>
      <c r="D1814" s="108">
        <v>27601.3</v>
      </c>
      <c r="E1814" s="108">
        <v>37.023876592890673</v>
      </c>
    </row>
    <row r="1815" spans="1:5" x14ac:dyDescent="0.2">
      <c r="A1815" s="97" t="s">
        <v>383</v>
      </c>
      <c r="B1815" s="97" t="s">
        <v>1094</v>
      </c>
      <c r="C1815" s="108">
        <v>2700</v>
      </c>
      <c r="D1815" s="108">
        <v>0</v>
      </c>
      <c r="E1815" s="108">
        <v>0</v>
      </c>
    </row>
    <row r="1816" spans="1:5" x14ac:dyDescent="0.2">
      <c r="A1816" s="97" t="s">
        <v>385</v>
      </c>
      <c r="B1816" s="97" t="s">
        <v>1694</v>
      </c>
      <c r="C1816" s="108">
        <v>0</v>
      </c>
      <c r="D1816" s="108">
        <v>0</v>
      </c>
      <c r="E1816" s="108">
        <v>0</v>
      </c>
    </row>
    <row r="1817" spans="1:5" x14ac:dyDescent="0.2">
      <c r="A1817" s="97" t="s">
        <v>391</v>
      </c>
      <c r="B1817" s="97" t="s">
        <v>1095</v>
      </c>
      <c r="C1817" s="108">
        <v>4900</v>
      </c>
      <c r="D1817" s="108">
        <v>1203.48</v>
      </c>
      <c r="E1817" s="108">
        <v>24.560816326530613</v>
      </c>
    </row>
    <row r="1818" spans="1:5" x14ac:dyDescent="0.2">
      <c r="A1818" s="97" t="s">
        <v>393</v>
      </c>
      <c r="B1818" s="97" t="s">
        <v>1697</v>
      </c>
      <c r="C1818" s="108">
        <v>0</v>
      </c>
      <c r="D1818" s="108">
        <v>0</v>
      </c>
      <c r="E1818" s="108">
        <v>0</v>
      </c>
    </row>
    <row r="1819" spans="1:5" x14ac:dyDescent="0.2">
      <c r="A1819" s="97" t="s">
        <v>395</v>
      </c>
      <c r="B1819" s="97" t="s">
        <v>1698</v>
      </c>
      <c r="C1819" s="108">
        <v>0</v>
      </c>
      <c r="D1819" s="108">
        <v>1203.48</v>
      </c>
      <c r="E1819" s="108">
        <v>0</v>
      </c>
    </row>
    <row r="1820" spans="1:5" x14ac:dyDescent="0.2">
      <c r="A1820" s="97" t="s">
        <v>403</v>
      </c>
      <c r="B1820" s="97" t="s">
        <v>1096</v>
      </c>
      <c r="C1820" s="108">
        <v>19650</v>
      </c>
      <c r="D1820" s="108">
        <v>8914.14</v>
      </c>
      <c r="E1820" s="108">
        <v>45.364580152671749</v>
      </c>
    </row>
    <row r="1821" spans="1:5" x14ac:dyDescent="0.2">
      <c r="A1821" s="97" t="s">
        <v>405</v>
      </c>
      <c r="B1821" s="97" t="s">
        <v>1702</v>
      </c>
      <c r="C1821" s="108">
        <v>0</v>
      </c>
      <c r="D1821" s="108">
        <v>1824.53</v>
      </c>
      <c r="E1821" s="108">
        <v>0</v>
      </c>
    </row>
    <row r="1822" spans="1:5" x14ac:dyDescent="0.2">
      <c r="A1822" s="97" t="s">
        <v>411</v>
      </c>
      <c r="B1822" s="97" t="s">
        <v>1705</v>
      </c>
      <c r="C1822" s="108">
        <v>0</v>
      </c>
      <c r="D1822" s="108">
        <v>339.61</v>
      </c>
      <c r="E1822" s="108">
        <v>0</v>
      </c>
    </row>
    <row r="1823" spans="1:5" x14ac:dyDescent="0.2">
      <c r="A1823" s="97" t="s">
        <v>413</v>
      </c>
      <c r="B1823" s="97" t="s">
        <v>1706</v>
      </c>
      <c r="C1823" s="108">
        <v>0</v>
      </c>
      <c r="D1823" s="108">
        <v>6750</v>
      </c>
      <c r="E1823" s="108">
        <v>0</v>
      </c>
    </row>
    <row r="1824" spans="1:5" x14ac:dyDescent="0.2">
      <c r="A1824" s="97" t="s">
        <v>421</v>
      </c>
      <c r="B1824" s="97" t="s">
        <v>1710</v>
      </c>
      <c r="C1824" s="108">
        <v>0</v>
      </c>
      <c r="D1824" s="108">
        <v>0</v>
      </c>
      <c r="E1824" s="108">
        <v>0</v>
      </c>
    </row>
    <row r="1825" spans="1:5" x14ac:dyDescent="0.2">
      <c r="A1825" s="97" t="s">
        <v>426</v>
      </c>
      <c r="B1825" s="97" t="s">
        <v>1098</v>
      </c>
      <c r="C1825" s="108">
        <v>47300</v>
      </c>
      <c r="D1825" s="108">
        <v>17483.68</v>
      </c>
      <c r="E1825" s="108">
        <v>36.963382663847781</v>
      </c>
    </row>
    <row r="1826" spans="1:5" x14ac:dyDescent="0.2">
      <c r="A1826" s="97" t="s">
        <v>428</v>
      </c>
      <c r="B1826" s="97" t="s">
        <v>1711</v>
      </c>
      <c r="C1826" s="108">
        <v>0</v>
      </c>
      <c r="D1826" s="108">
        <v>17283.68</v>
      </c>
      <c r="E1826" s="108">
        <v>0</v>
      </c>
    </row>
    <row r="1827" spans="1:5" x14ac:dyDescent="0.2">
      <c r="A1827" s="97" t="s">
        <v>432</v>
      </c>
      <c r="B1827" s="97" t="s">
        <v>1713</v>
      </c>
      <c r="C1827" s="108">
        <v>0</v>
      </c>
      <c r="D1827" s="108">
        <v>0</v>
      </c>
      <c r="E1827" s="108">
        <v>0</v>
      </c>
    </row>
    <row r="1828" spans="1:5" x14ac:dyDescent="0.2">
      <c r="A1828" s="97" t="s">
        <v>436</v>
      </c>
      <c r="B1828" s="97" t="s">
        <v>1714</v>
      </c>
      <c r="C1828" s="108">
        <v>0</v>
      </c>
      <c r="D1828" s="108">
        <v>0</v>
      </c>
      <c r="E1828" s="108">
        <v>0</v>
      </c>
    </row>
    <row r="1829" spans="1:5" x14ac:dyDescent="0.2">
      <c r="A1829" s="97" t="s">
        <v>438</v>
      </c>
      <c r="B1829" s="97" t="s">
        <v>1098</v>
      </c>
      <c r="C1829" s="108">
        <v>0</v>
      </c>
      <c r="D1829" s="108">
        <v>200</v>
      </c>
      <c r="E1829" s="108">
        <v>0</v>
      </c>
    </row>
    <row r="1830" spans="1:5" x14ac:dyDescent="0.2">
      <c r="A1830" s="97" t="s">
        <v>1099</v>
      </c>
      <c r="B1830" s="97" t="s">
        <v>1100</v>
      </c>
      <c r="C1830" s="108">
        <v>150</v>
      </c>
      <c r="D1830" s="108">
        <v>75</v>
      </c>
      <c r="E1830" s="108">
        <v>50</v>
      </c>
    </row>
    <row r="1831" spans="1:5" x14ac:dyDescent="0.2">
      <c r="A1831" s="97" t="s">
        <v>439</v>
      </c>
      <c r="B1831" s="97" t="s">
        <v>1101</v>
      </c>
      <c r="C1831" s="108">
        <v>150</v>
      </c>
      <c r="D1831" s="108">
        <v>75</v>
      </c>
      <c r="E1831" s="108">
        <v>50</v>
      </c>
    </row>
    <row r="1832" spans="1:5" x14ac:dyDescent="0.2">
      <c r="A1832" s="97" t="s">
        <v>441</v>
      </c>
      <c r="B1832" s="97" t="s">
        <v>1715</v>
      </c>
      <c r="C1832" s="108">
        <v>0</v>
      </c>
      <c r="D1832" s="108">
        <v>75</v>
      </c>
      <c r="E1832" s="108">
        <v>0</v>
      </c>
    </row>
    <row r="1833" spans="1:5" ht="24" x14ac:dyDescent="0.2">
      <c r="A1833" s="93" t="s">
        <v>1557</v>
      </c>
      <c r="B1833" s="93" t="s">
        <v>1260</v>
      </c>
      <c r="C1833" s="105">
        <v>1500</v>
      </c>
      <c r="D1833" s="105">
        <v>1395</v>
      </c>
      <c r="E1833" s="105">
        <v>93</v>
      </c>
    </row>
    <row r="1834" spans="1:5" x14ac:dyDescent="0.2">
      <c r="A1834" s="94" t="s">
        <v>1409</v>
      </c>
      <c r="B1834" s="94" t="s">
        <v>1084</v>
      </c>
      <c r="C1834" s="106">
        <v>1500</v>
      </c>
      <c r="D1834" s="106">
        <v>1395</v>
      </c>
      <c r="E1834" s="106">
        <v>93</v>
      </c>
    </row>
    <row r="1835" spans="1:5" x14ac:dyDescent="0.2">
      <c r="A1835" s="95" t="s">
        <v>1410</v>
      </c>
      <c r="B1835" s="95" t="s">
        <v>1084</v>
      </c>
      <c r="C1835" s="107">
        <v>1500</v>
      </c>
      <c r="D1835" s="107">
        <v>1395</v>
      </c>
      <c r="E1835" s="107">
        <v>93</v>
      </c>
    </row>
    <row r="1836" spans="1:5" x14ac:dyDescent="0.2">
      <c r="A1836" s="96" t="s">
        <v>1113</v>
      </c>
      <c r="B1836" s="96" t="s">
        <v>1114</v>
      </c>
      <c r="C1836" s="108">
        <v>1500</v>
      </c>
      <c r="D1836" s="108">
        <v>1395</v>
      </c>
      <c r="E1836" s="108">
        <v>93</v>
      </c>
    </row>
    <row r="1837" spans="1:5" x14ac:dyDescent="0.2">
      <c r="A1837" s="97" t="s">
        <v>1115</v>
      </c>
      <c r="B1837" s="97" t="s">
        <v>1116</v>
      </c>
      <c r="C1837" s="108">
        <v>1500</v>
      </c>
      <c r="D1837" s="108">
        <v>1395</v>
      </c>
      <c r="E1837" s="108">
        <v>93</v>
      </c>
    </row>
    <row r="1838" spans="1:5" x14ac:dyDescent="0.2">
      <c r="A1838" s="97" t="s">
        <v>461</v>
      </c>
      <c r="B1838" s="97" t="s">
        <v>1117</v>
      </c>
      <c r="C1838" s="108">
        <v>1500</v>
      </c>
      <c r="D1838" s="108">
        <v>1395</v>
      </c>
      <c r="E1838" s="108">
        <v>93</v>
      </c>
    </row>
    <row r="1839" spans="1:5" x14ac:dyDescent="0.2">
      <c r="A1839" s="97" t="s">
        <v>463</v>
      </c>
      <c r="B1839" s="97" t="s">
        <v>1721</v>
      </c>
      <c r="C1839" s="108">
        <v>0</v>
      </c>
      <c r="D1839" s="108">
        <v>1395</v>
      </c>
      <c r="E1839" s="108">
        <v>0</v>
      </c>
    </row>
    <row r="1840" spans="1:5" x14ac:dyDescent="0.2">
      <c r="A1840" s="92" t="s">
        <v>1558</v>
      </c>
      <c r="B1840" s="92" t="s">
        <v>1261</v>
      </c>
      <c r="C1840" s="104">
        <v>8800</v>
      </c>
      <c r="D1840" s="104">
        <v>2200.0500000000002</v>
      </c>
      <c r="E1840" s="104">
        <v>25.000568181818185</v>
      </c>
    </row>
    <row r="1841" spans="1:5" ht="24" x14ac:dyDescent="0.2">
      <c r="A1841" s="93" t="s">
        <v>1559</v>
      </c>
      <c r="B1841" s="93" t="s">
        <v>1262</v>
      </c>
      <c r="C1841" s="105">
        <v>8800</v>
      </c>
      <c r="D1841" s="105">
        <v>2200.0500000000002</v>
      </c>
      <c r="E1841" s="105">
        <v>25.000568181818185</v>
      </c>
    </row>
    <row r="1842" spans="1:5" x14ac:dyDescent="0.2">
      <c r="A1842" s="94" t="s">
        <v>1409</v>
      </c>
      <c r="B1842" s="94" t="s">
        <v>1084</v>
      </c>
      <c r="C1842" s="106">
        <v>8800</v>
      </c>
      <c r="D1842" s="106">
        <v>2200.0500000000002</v>
      </c>
      <c r="E1842" s="106">
        <v>25.000568181818185</v>
      </c>
    </row>
    <row r="1843" spans="1:5" x14ac:dyDescent="0.2">
      <c r="A1843" s="95" t="s">
        <v>1410</v>
      </c>
      <c r="B1843" s="95" t="s">
        <v>1084</v>
      </c>
      <c r="C1843" s="107">
        <v>8800</v>
      </c>
      <c r="D1843" s="107">
        <v>2200.0500000000002</v>
      </c>
      <c r="E1843" s="107">
        <v>25.000568181818185</v>
      </c>
    </row>
    <row r="1844" spans="1:5" x14ac:dyDescent="0.2">
      <c r="A1844" s="96" t="s">
        <v>1085</v>
      </c>
      <c r="B1844" s="96" t="s">
        <v>1086</v>
      </c>
      <c r="C1844" s="108">
        <v>8800</v>
      </c>
      <c r="D1844" s="108">
        <v>2200.0500000000002</v>
      </c>
      <c r="E1844" s="108">
        <v>25.000568181818185</v>
      </c>
    </row>
    <row r="1845" spans="1:5" x14ac:dyDescent="0.2">
      <c r="A1845" s="97" t="s">
        <v>1092</v>
      </c>
      <c r="B1845" s="97" t="s">
        <v>1093</v>
      </c>
      <c r="C1845" s="108">
        <v>8800</v>
      </c>
      <c r="D1845" s="108">
        <v>2200.0500000000002</v>
      </c>
      <c r="E1845" s="108">
        <v>25.000568181818185</v>
      </c>
    </row>
    <row r="1846" spans="1:5" x14ac:dyDescent="0.2">
      <c r="A1846" s="97" t="s">
        <v>403</v>
      </c>
      <c r="B1846" s="97" t="s">
        <v>1096</v>
      </c>
      <c r="C1846" s="108">
        <v>5000</v>
      </c>
      <c r="D1846" s="108">
        <v>0</v>
      </c>
      <c r="E1846" s="108">
        <v>0</v>
      </c>
    </row>
    <row r="1847" spans="1:5" x14ac:dyDescent="0.2">
      <c r="A1847" s="97" t="s">
        <v>405</v>
      </c>
      <c r="B1847" s="97" t="s">
        <v>1702</v>
      </c>
      <c r="C1847" s="108">
        <v>0</v>
      </c>
      <c r="D1847" s="108">
        <v>0</v>
      </c>
      <c r="E1847" s="108">
        <v>0</v>
      </c>
    </row>
    <row r="1848" spans="1:5" x14ac:dyDescent="0.2">
      <c r="A1848" s="97" t="s">
        <v>426</v>
      </c>
      <c r="B1848" s="97" t="s">
        <v>1098</v>
      </c>
      <c r="C1848" s="108">
        <v>3800</v>
      </c>
      <c r="D1848" s="108">
        <v>2200.0500000000002</v>
      </c>
      <c r="E1848" s="108">
        <v>57.896052631578954</v>
      </c>
    </row>
    <row r="1849" spans="1:5" x14ac:dyDescent="0.2">
      <c r="A1849" s="97" t="s">
        <v>432</v>
      </c>
      <c r="B1849" s="97" t="s">
        <v>1713</v>
      </c>
      <c r="C1849" s="108">
        <v>0</v>
      </c>
      <c r="D1849" s="108">
        <v>2200.0500000000002</v>
      </c>
      <c r="E1849" s="108">
        <v>0</v>
      </c>
    </row>
    <row r="1850" spans="1:5" x14ac:dyDescent="0.2">
      <c r="A1850" s="91" t="s">
        <v>1560</v>
      </c>
      <c r="B1850" s="91" t="s">
        <v>346</v>
      </c>
      <c r="C1850" s="103">
        <v>4111181</v>
      </c>
      <c r="D1850" s="103">
        <v>2030140.99</v>
      </c>
      <c r="E1850" s="103">
        <v>49.380968388402266</v>
      </c>
    </row>
    <row r="1851" spans="1:5" ht="24" x14ac:dyDescent="0.2">
      <c r="A1851" s="98" t="s">
        <v>1561</v>
      </c>
      <c r="B1851" s="98" t="s">
        <v>348</v>
      </c>
      <c r="C1851" s="109">
        <v>4111181</v>
      </c>
      <c r="D1851" s="109">
        <v>2030140.99</v>
      </c>
      <c r="E1851" s="109">
        <v>49.380968388402266</v>
      </c>
    </row>
    <row r="1852" spans="1:5" x14ac:dyDescent="0.2">
      <c r="A1852" s="99" t="s">
        <v>1562</v>
      </c>
      <c r="B1852" s="99" t="s">
        <v>1265</v>
      </c>
      <c r="C1852" s="110">
        <v>4111181</v>
      </c>
      <c r="D1852" s="110">
        <v>2030140.99</v>
      </c>
      <c r="E1852" s="110">
        <v>49.380968388402266</v>
      </c>
    </row>
    <row r="1853" spans="1:5" x14ac:dyDescent="0.2">
      <c r="A1853" s="92" t="s">
        <v>1563</v>
      </c>
      <c r="B1853" s="92" t="s">
        <v>1263</v>
      </c>
      <c r="C1853" s="104">
        <v>4111181</v>
      </c>
      <c r="D1853" s="104">
        <v>2030140.99</v>
      </c>
      <c r="E1853" s="104">
        <v>49.380968388402266</v>
      </c>
    </row>
    <row r="1854" spans="1:5" x14ac:dyDescent="0.2">
      <c r="A1854" s="93" t="s">
        <v>1564</v>
      </c>
      <c r="B1854" s="93" t="s">
        <v>1264</v>
      </c>
      <c r="C1854" s="105">
        <v>3799181</v>
      </c>
      <c r="D1854" s="105">
        <v>1742246.76</v>
      </c>
      <c r="E1854" s="105">
        <v>45.858482657183217</v>
      </c>
    </row>
    <row r="1855" spans="1:5" x14ac:dyDescent="0.2">
      <c r="A1855" s="94" t="s">
        <v>1409</v>
      </c>
      <c r="B1855" s="94" t="s">
        <v>1084</v>
      </c>
      <c r="C1855" s="106">
        <v>3240000</v>
      </c>
      <c r="D1855" s="106">
        <v>1595729.77</v>
      </c>
      <c r="E1855" s="106">
        <v>49.250918827160497</v>
      </c>
    </row>
    <row r="1856" spans="1:5" x14ac:dyDescent="0.2">
      <c r="A1856" s="95" t="s">
        <v>1410</v>
      </c>
      <c r="B1856" s="95" t="s">
        <v>1084</v>
      </c>
      <c r="C1856" s="107">
        <v>3240000</v>
      </c>
      <c r="D1856" s="107">
        <v>1595729.77</v>
      </c>
      <c r="E1856" s="107">
        <v>49.250918827160497</v>
      </c>
    </row>
    <row r="1857" spans="1:5" x14ac:dyDescent="0.2">
      <c r="A1857" s="96" t="s">
        <v>1085</v>
      </c>
      <c r="B1857" s="96" t="s">
        <v>1086</v>
      </c>
      <c r="C1857" s="108">
        <v>3240000</v>
      </c>
      <c r="D1857" s="108">
        <v>1595729.77</v>
      </c>
      <c r="E1857" s="108">
        <v>49.250918827160497</v>
      </c>
    </row>
    <row r="1858" spans="1:5" x14ac:dyDescent="0.2">
      <c r="A1858" s="97" t="s">
        <v>1087</v>
      </c>
      <c r="B1858" s="97" t="s">
        <v>1088</v>
      </c>
      <c r="C1858" s="108">
        <v>1199750</v>
      </c>
      <c r="D1858" s="108">
        <v>518695.67</v>
      </c>
      <c r="E1858" s="108">
        <v>43.233646176286726</v>
      </c>
    </row>
    <row r="1859" spans="1:5" x14ac:dyDescent="0.2">
      <c r="A1859" s="97" t="s">
        <v>370</v>
      </c>
      <c r="B1859" s="97" t="s">
        <v>1089</v>
      </c>
      <c r="C1859" s="108">
        <v>944000</v>
      </c>
      <c r="D1859" s="108">
        <v>423647.43</v>
      </c>
      <c r="E1859" s="108">
        <v>44.877905720338987</v>
      </c>
    </row>
    <row r="1860" spans="1:5" x14ac:dyDescent="0.2">
      <c r="A1860" s="97" t="s">
        <v>372</v>
      </c>
      <c r="B1860" s="97" t="s">
        <v>1691</v>
      </c>
      <c r="C1860" s="108">
        <v>0</v>
      </c>
      <c r="D1860" s="108">
        <v>423647.43</v>
      </c>
      <c r="E1860" s="108">
        <v>0</v>
      </c>
    </row>
    <row r="1861" spans="1:5" x14ac:dyDescent="0.2">
      <c r="A1861" s="97" t="s">
        <v>376</v>
      </c>
      <c r="B1861" s="97" t="s">
        <v>1090</v>
      </c>
      <c r="C1861" s="108">
        <v>100750</v>
      </c>
      <c r="D1861" s="108">
        <v>25146.38</v>
      </c>
      <c r="E1861" s="108">
        <v>24.959186104218364</v>
      </c>
    </row>
    <row r="1862" spans="1:5" x14ac:dyDescent="0.2">
      <c r="A1862" s="97" t="s">
        <v>378</v>
      </c>
      <c r="B1862" s="97" t="s">
        <v>1090</v>
      </c>
      <c r="C1862" s="108">
        <v>0</v>
      </c>
      <c r="D1862" s="108">
        <v>25146.38</v>
      </c>
      <c r="E1862" s="108">
        <v>0</v>
      </c>
    </row>
    <row r="1863" spans="1:5" x14ac:dyDescent="0.2">
      <c r="A1863" s="97" t="s">
        <v>379</v>
      </c>
      <c r="B1863" s="97" t="s">
        <v>1091</v>
      </c>
      <c r="C1863" s="108">
        <v>155000</v>
      </c>
      <c r="D1863" s="108">
        <v>69901.86</v>
      </c>
      <c r="E1863" s="108">
        <v>45.097974193548389</v>
      </c>
    </row>
    <row r="1864" spans="1:5" x14ac:dyDescent="0.2">
      <c r="A1864" s="97" t="s">
        <v>381</v>
      </c>
      <c r="B1864" s="97" t="s">
        <v>1693</v>
      </c>
      <c r="C1864" s="108">
        <v>0</v>
      </c>
      <c r="D1864" s="108">
        <v>69901.86</v>
      </c>
      <c r="E1864" s="108">
        <v>0</v>
      </c>
    </row>
    <row r="1865" spans="1:5" x14ac:dyDescent="0.2">
      <c r="A1865" s="97" t="s">
        <v>1092</v>
      </c>
      <c r="B1865" s="97" t="s">
        <v>1093</v>
      </c>
      <c r="C1865" s="108">
        <v>2039750</v>
      </c>
      <c r="D1865" s="108">
        <v>1076964.1000000001</v>
      </c>
      <c r="E1865" s="108">
        <v>52.798828287780374</v>
      </c>
    </row>
    <row r="1866" spans="1:5" x14ac:dyDescent="0.2">
      <c r="A1866" s="97" t="s">
        <v>383</v>
      </c>
      <c r="B1866" s="97" t="s">
        <v>1094</v>
      </c>
      <c r="C1866" s="108">
        <v>37500</v>
      </c>
      <c r="D1866" s="108">
        <v>14328.3</v>
      </c>
      <c r="E1866" s="108">
        <v>38.208799999999997</v>
      </c>
    </row>
    <row r="1867" spans="1:5" x14ac:dyDescent="0.2">
      <c r="A1867" s="97" t="s">
        <v>385</v>
      </c>
      <c r="B1867" s="97" t="s">
        <v>1694</v>
      </c>
      <c r="C1867" s="108">
        <v>0</v>
      </c>
      <c r="D1867" s="108">
        <v>170</v>
      </c>
      <c r="E1867" s="108">
        <v>0</v>
      </c>
    </row>
    <row r="1868" spans="1:5" x14ac:dyDescent="0.2">
      <c r="A1868" s="97" t="s">
        <v>387</v>
      </c>
      <c r="B1868" s="97" t="s">
        <v>1695</v>
      </c>
      <c r="C1868" s="108">
        <v>0</v>
      </c>
      <c r="D1868" s="108">
        <v>14158.3</v>
      </c>
      <c r="E1868" s="108">
        <v>0</v>
      </c>
    </row>
    <row r="1869" spans="1:5" x14ac:dyDescent="0.2">
      <c r="A1869" s="97" t="s">
        <v>389</v>
      </c>
      <c r="B1869" s="97" t="s">
        <v>1696</v>
      </c>
      <c r="C1869" s="108">
        <v>0</v>
      </c>
      <c r="D1869" s="108">
        <v>0</v>
      </c>
      <c r="E1869" s="108">
        <v>0</v>
      </c>
    </row>
    <row r="1870" spans="1:5" x14ac:dyDescent="0.2">
      <c r="A1870" s="97" t="s">
        <v>391</v>
      </c>
      <c r="B1870" s="97" t="s">
        <v>1095</v>
      </c>
      <c r="C1870" s="108">
        <v>839000</v>
      </c>
      <c r="D1870" s="108">
        <v>355410.73</v>
      </c>
      <c r="E1870" s="108">
        <v>42.361231227651963</v>
      </c>
    </row>
    <row r="1871" spans="1:5" x14ac:dyDescent="0.2">
      <c r="A1871" s="97" t="s">
        <v>393</v>
      </c>
      <c r="B1871" s="97" t="s">
        <v>1697</v>
      </c>
      <c r="C1871" s="108">
        <v>0</v>
      </c>
      <c r="D1871" s="108">
        <v>66145.8</v>
      </c>
      <c r="E1871" s="108">
        <v>0</v>
      </c>
    </row>
    <row r="1872" spans="1:5" x14ac:dyDescent="0.2">
      <c r="A1872" s="97" t="s">
        <v>395</v>
      </c>
      <c r="B1872" s="97" t="s">
        <v>1698</v>
      </c>
      <c r="C1872" s="108">
        <v>0</v>
      </c>
      <c r="D1872" s="108">
        <v>254775.1</v>
      </c>
      <c r="E1872" s="108">
        <v>0</v>
      </c>
    </row>
    <row r="1873" spans="1:5" x14ac:dyDescent="0.2">
      <c r="A1873" s="97" t="s">
        <v>397</v>
      </c>
      <c r="B1873" s="97" t="s">
        <v>1699</v>
      </c>
      <c r="C1873" s="108">
        <v>0</v>
      </c>
      <c r="D1873" s="108">
        <v>24835.72</v>
      </c>
      <c r="E1873" s="108">
        <v>0</v>
      </c>
    </row>
    <row r="1874" spans="1:5" x14ac:dyDescent="0.2">
      <c r="A1874" s="97" t="s">
        <v>399</v>
      </c>
      <c r="B1874" s="97" t="s">
        <v>1700</v>
      </c>
      <c r="C1874" s="108">
        <v>0</v>
      </c>
      <c r="D1874" s="108">
        <v>871.5</v>
      </c>
      <c r="E1874" s="108">
        <v>0</v>
      </c>
    </row>
    <row r="1875" spans="1:5" x14ac:dyDescent="0.2">
      <c r="A1875" s="97" t="s">
        <v>401</v>
      </c>
      <c r="B1875" s="97" t="s">
        <v>1701</v>
      </c>
      <c r="C1875" s="108">
        <v>0</v>
      </c>
      <c r="D1875" s="108">
        <v>8782.61</v>
      </c>
      <c r="E1875" s="108">
        <v>0</v>
      </c>
    </row>
    <row r="1876" spans="1:5" x14ac:dyDescent="0.2">
      <c r="A1876" s="97" t="s">
        <v>403</v>
      </c>
      <c r="B1876" s="97" t="s">
        <v>1096</v>
      </c>
      <c r="C1876" s="108">
        <v>1066750</v>
      </c>
      <c r="D1876" s="108">
        <v>648730.48</v>
      </c>
      <c r="E1876" s="108">
        <v>60.813731427232241</v>
      </c>
    </row>
    <row r="1877" spans="1:5" x14ac:dyDescent="0.2">
      <c r="A1877" s="97" t="s">
        <v>405</v>
      </c>
      <c r="B1877" s="97" t="s">
        <v>1702</v>
      </c>
      <c r="C1877" s="108">
        <v>0</v>
      </c>
      <c r="D1877" s="108">
        <v>8290.52</v>
      </c>
      <c r="E1877" s="108">
        <v>0</v>
      </c>
    </row>
    <row r="1878" spans="1:5" x14ac:dyDescent="0.2">
      <c r="A1878" s="97" t="s">
        <v>407</v>
      </c>
      <c r="B1878" s="97" t="s">
        <v>1703</v>
      </c>
      <c r="C1878" s="108">
        <v>0</v>
      </c>
      <c r="D1878" s="108">
        <v>313185.21999999997</v>
      </c>
      <c r="E1878" s="108">
        <v>0</v>
      </c>
    </row>
    <row r="1879" spans="1:5" x14ac:dyDescent="0.2">
      <c r="A1879" s="97" t="s">
        <v>409</v>
      </c>
      <c r="B1879" s="97" t="s">
        <v>1704</v>
      </c>
      <c r="C1879" s="108">
        <v>0</v>
      </c>
      <c r="D1879" s="108">
        <v>0</v>
      </c>
      <c r="E1879" s="108">
        <v>0</v>
      </c>
    </row>
    <row r="1880" spans="1:5" x14ac:dyDescent="0.2">
      <c r="A1880" s="97" t="s">
        <v>411</v>
      </c>
      <c r="B1880" s="97" t="s">
        <v>1705</v>
      </c>
      <c r="C1880" s="108">
        <v>0</v>
      </c>
      <c r="D1880" s="108">
        <v>40874.74</v>
      </c>
      <c r="E1880" s="108">
        <v>0</v>
      </c>
    </row>
    <row r="1881" spans="1:5" x14ac:dyDescent="0.2">
      <c r="A1881" s="97" t="s">
        <v>413</v>
      </c>
      <c r="B1881" s="97" t="s">
        <v>1706</v>
      </c>
      <c r="C1881" s="108">
        <v>0</v>
      </c>
      <c r="D1881" s="108">
        <v>166250</v>
      </c>
      <c r="E1881" s="108">
        <v>0</v>
      </c>
    </row>
    <row r="1882" spans="1:5" x14ac:dyDescent="0.2">
      <c r="A1882" s="97" t="s">
        <v>415</v>
      </c>
      <c r="B1882" s="97" t="s">
        <v>1707</v>
      </c>
      <c r="C1882" s="108">
        <v>0</v>
      </c>
      <c r="D1882" s="108">
        <v>0</v>
      </c>
      <c r="E1882" s="108">
        <v>0</v>
      </c>
    </row>
    <row r="1883" spans="1:5" x14ac:dyDescent="0.2">
      <c r="A1883" s="97" t="s">
        <v>417</v>
      </c>
      <c r="B1883" s="97" t="s">
        <v>1708</v>
      </c>
      <c r="C1883" s="108">
        <v>0</v>
      </c>
      <c r="D1883" s="108">
        <v>0</v>
      </c>
      <c r="E1883" s="108">
        <v>0</v>
      </c>
    </row>
    <row r="1884" spans="1:5" x14ac:dyDescent="0.2">
      <c r="A1884" s="97" t="s">
        <v>421</v>
      </c>
      <c r="B1884" s="97" t="s">
        <v>1710</v>
      </c>
      <c r="C1884" s="108">
        <v>0</v>
      </c>
      <c r="D1884" s="108">
        <v>120130</v>
      </c>
      <c r="E1884" s="108">
        <v>0</v>
      </c>
    </row>
    <row r="1885" spans="1:5" x14ac:dyDescent="0.2">
      <c r="A1885" s="97" t="s">
        <v>426</v>
      </c>
      <c r="B1885" s="97" t="s">
        <v>1098</v>
      </c>
      <c r="C1885" s="108">
        <v>96500</v>
      </c>
      <c r="D1885" s="108">
        <v>58494.59</v>
      </c>
      <c r="E1885" s="108">
        <v>60.616155440414502</v>
      </c>
    </row>
    <row r="1886" spans="1:5" x14ac:dyDescent="0.2">
      <c r="A1886" s="97" t="s">
        <v>430</v>
      </c>
      <c r="B1886" s="97" t="s">
        <v>1712</v>
      </c>
      <c r="C1886" s="108">
        <v>0</v>
      </c>
      <c r="D1886" s="108">
        <v>55650.49</v>
      </c>
      <c r="E1886" s="108">
        <v>0</v>
      </c>
    </row>
    <row r="1887" spans="1:5" x14ac:dyDescent="0.2">
      <c r="A1887" s="97" t="s">
        <v>432</v>
      </c>
      <c r="B1887" s="97" t="s">
        <v>1713</v>
      </c>
      <c r="C1887" s="108">
        <v>0</v>
      </c>
      <c r="D1887" s="108">
        <v>627.48</v>
      </c>
      <c r="E1887" s="108">
        <v>0</v>
      </c>
    </row>
    <row r="1888" spans="1:5" x14ac:dyDescent="0.2">
      <c r="A1888" s="97" t="s">
        <v>436</v>
      </c>
      <c r="B1888" s="97" t="s">
        <v>1714</v>
      </c>
      <c r="C1888" s="108">
        <v>0</v>
      </c>
      <c r="D1888" s="108">
        <v>0</v>
      </c>
      <c r="E1888" s="108">
        <v>0</v>
      </c>
    </row>
    <row r="1889" spans="1:5" x14ac:dyDescent="0.2">
      <c r="A1889" s="97" t="s">
        <v>438</v>
      </c>
      <c r="B1889" s="97" t="s">
        <v>1098</v>
      </c>
      <c r="C1889" s="108">
        <v>0</v>
      </c>
      <c r="D1889" s="108">
        <v>2216.62</v>
      </c>
      <c r="E1889" s="108">
        <v>0</v>
      </c>
    </row>
    <row r="1890" spans="1:5" x14ac:dyDescent="0.2">
      <c r="A1890" s="97" t="s">
        <v>1099</v>
      </c>
      <c r="B1890" s="97" t="s">
        <v>1100</v>
      </c>
      <c r="C1890" s="108">
        <v>500</v>
      </c>
      <c r="D1890" s="108">
        <v>70</v>
      </c>
      <c r="E1890" s="108">
        <v>14.000000000000002</v>
      </c>
    </row>
    <row r="1891" spans="1:5" x14ac:dyDescent="0.2">
      <c r="A1891" s="97" t="s">
        <v>439</v>
      </c>
      <c r="B1891" s="97" t="s">
        <v>1101</v>
      </c>
      <c r="C1891" s="108">
        <v>500</v>
      </c>
      <c r="D1891" s="108">
        <v>70</v>
      </c>
      <c r="E1891" s="108">
        <v>14.000000000000002</v>
      </c>
    </row>
    <row r="1892" spans="1:5" x14ac:dyDescent="0.2">
      <c r="A1892" s="97" t="s">
        <v>445</v>
      </c>
      <c r="B1892" s="97" t="s">
        <v>1717</v>
      </c>
      <c r="C1892" s="108">
        <v>0</v>
      </c>
      <c r="D1892" s="108">
        <v>70</v>
      </c>
      <c r="E1892" s="108">
        <v>0</v>
      </c>
    </row>
    <row r="1893" spans="1:5" x14ac:dyDescent="0.2">
      <c r="A1893" s="94" t="s">
        <v>1484</v>
      </c>
      <c r="B1893" s="94" t="s">
        <v>1196</v>
      </c>
      <c r="C1893" s="106">
        <v>547782</v>
      </c>
      <c r="D1893" s="106">
        <v>146516.99</v>
      </c>
      <c r="E1893" s="106">
        <v>26.747317363476707</v>
      </c>
    </row>
    <row r="1894" spans="1:5" x14ac:dyDescent="0.2">
      <c r="A1894" s="95" t="s">
        <v>1485</v>
      </c>
      <c r="B1894" s="95" t="s">
        <v>1197</v>
      </c>
      <c r="C1894" s="107">
        <v>490000</v>
      </c>
      <c r="D1894" s="107">
        <v>146516.99</v>
      </c>
      <c r="E1894" s="107">
        <v>29.901426530612241</v>
      </c>
    </row>
    <row r="1895" spans="1:5" x14ac:dyDescent="0.2">
      <c r="A1895" s="96" t="s">
        <v>1085</v>
      </c>
      <c r="B1895" s="96" t="s">
        <v>1086</v>
      </c>
      <c r="C1895" s="108">
        <v>490000</v>
      </c>
      <c r="D1895" s="108">
        <v>146516.99</v>
      </c>
      <c r="E1895" s="108">
        <v>29.901426530612241</v>
      </c>
    </row>
    <row r="1896" spans="1:5" x14ac:dyDescent="0.2">
      <c r="A1896" s="97" t="s">
        <v>1092</v>
      </c>
      <c r="B1896" s="97" t="s">
        <v>1093</v>
      </c>
      <c r="C1896" s="108">
        <v>490000</v>
      </c>
      <c r="D1896" s="108">
        <v>146516.99</v>
      </c>
      <c r="E1896" s="108">
        <v>29.901426530612241</v>
      </c>
    </row>
    <row r="1897" spans="1:5" x14ac:dyDescent="0.2">
      <c r="A1897" s="97" t="s">
        <v>383</v>
      </c>
      <c r="B1897" s="97" t="s">
        <v>1094</v>
      </c>
      <c r="C1897" s="108">
        <v>1000</v>
      </c>
      <c r="D1897" s="108">
        <v>0</v>
      </c>
      <c r="E1897" s="108">
        <v>0</v>
      </c>
    </row>
    <row r="1898" spans="1:5" x14ac:dyDescent="0.2">
      <c r="A1898" s="97" t="s">
        <v>385</v>
      </c>
      <c r="B1898" s="97" t="s">
        <v>1694</v>
      </c>
      <c r="C1898" s="108">
        <v>0</v>
      </c>
      <c r="D1898" s="108">
        <v>0</v>
      </c>
      <c r="E1898" s="108">
        <v>0</v>
      </c>
    </row>
    <row r="1899" spans="1:5" x14ac:dyDescent="0.2">
      <c r="A1899" s="97" t="s">
        <v>391</v>
      </c>
      <c r="B1899" s="97" t="s">
        <v>1095</v>
      </c>
      <c r="C1899" s="108">
        <v>122000</v>
      </c>
      <c r="D1899" s="108">
        <v>58034.77</v>
      </c>
      <c r="E1899" s="108">
        <v>47.56948360655737</v>
      </c>
    </row>
    <row r="1900" spans="1:5" x14ac:dyDescent="0.2">
      <c r="A1900" s="97" t="s">
        <v>393</v>
      </c>
      <c r="B1900" s="97" t="s">
        <v>1697</v>
      </c>
      <c r="C1900" s="108">
        <v>0</v>
      </c>
      <c r="D1900" s="108">
        <v>58034.77</v>
      </c>
      <c r="E1900" s="108">
        <v>0</v>
      </c>
    </row>
    <row r="1901" spans="1:5" x14ac:dyDescent="0.2">
      <c r="A1901" s="97" t="s">
        <v>395</v>
      </c>
      <c r="B1901" s="97" t="s">
        <v>1698</v>
      </c>
      <c r="C1901" s="108">
        <v>0</v>
      </c>
      <c r="D1901" s="108">
        <v>0</v>
      </c>
      <c r="E1901" s="108">
        <v>0</v>
      </c>
    </row>
    <row r="1902" spans="1:5" x14ac:dyDescent="0.2">
      <c r="A1902" s="97" t="s">
        <v>403</v>
      </c>
      <c r="B1902" s="97" t="s">
        <v>1096</v>
      </c>
      <c r="C1902" s="108">
        <v>366000</v>
      </c>
      <c r="D1902" s="108">
        <v>88482.22</v>
      </c>
      <c r="E1902" s="108">
        <v>24.175469945355189</v>
      </c>
    </row>
    <row r="1903" spans="1:5" x14ac:dyDescent="0.2">
      <c r="A1903" s="97" t="s">
        <v>405</v>
      </c>
      <c r="B1903" s="97" t="s">
        <v>1702</v>
      </c>
      <c r="C1903" s="108">
        <v>0</v>
      </c>
      <c r="D1903" s="108">
        <v>0</v>
      </c>
      <c r="E1903" s="108">
        <v>0</v>
      </c>
    </row>
    <row r="1904" spans="1:5" x14ac:dyDescent="0.2">
      <c r="A1904" s="97" t="s">
        <v>407</v>
      </c>
      <c r="B1904" s="97" t="s">
        <v>1703</v>
      </c>
      <c r="C1904" s="108">
        <v>0</v>
      </c>
      <c r="D1904" s="108">
        <v>38968.47</v>
      </c>
      <c r="E1904" s="108">
        <v>0</v>
      </c>
    </row>
    <row r="1905" spans="1:5" x14ac:dyDescent="0.2">
      <c r="A1905" s="97" t="s">
        <v>411</v>
      </c>
      <c r="B1905" s="97" t="s">
        <v>1705</v>
      </c>
      <c r="C1905" s="108">
        <v>0</v>
      </c>
      <c r="D1905" s="108">
        <v>0</v>
      </c>
      <c r="E1905" s="108">
        <v>0</v>
      </c>
    </row>
    <row r="1906" spans="1:5" x14ac:dyDescent="0.2">
      <c r="A1906" s="97" t="s">
        <v>413</v>
      </c>
      <c r="B1906" s="97" t="s">
        <v>1706</v>
      </c>
      <c r="C1906" s="108">
        <v>0</v>
      </c>
      <c r="D1906" s="108">
        <v>0</v>
      </c>
      <c r="E1906" s="108">
        <v>0</v>
      </c>
    </row>
    <row r="1907" spans="1:5" x14ac:dyDescent="0.2">
      <c r="A1907" s="97" t="s">
        <v>417</v>
      </c>
      <c r="B1907" s="97" t="s">
        <v>1708</v>
      </c>
      <c r="C1907" s="108">
        <v>0</v>
      </c>
      <c r="D1907" s="108">
        <v>15138.75</v>
      </c>
      <c r="E1907" s="108">
        <v>0</v>
      </c>
    </row>
    <row r="1908" spans="1:5" x14ac:dyDescent="0.2">
      <c r="A1908" s="97" t="s">
        <v>421</v>
      </c>
      <c r="B1908" s="97" t="s">
        <v>1710</v>
      </c>
      <c r="C1908" s="108">
        <v>0</v>
      </c>
      <c r="D1908" s="108">
        <v>34375</v>
      </c>
      <c r="E1908" s="108">
        <v>0</v>
      </c>
    </row>
    <row r="1909" spans="1:5" x14ac:dyDescent="0.2">
      <c r="A1909" s="97" t="s">
        <v>426</v>
      </c>
      <c r="B1909" s="97" t="s">
        <v>1098</v>
      </c>
      <c r="C1909" s="108">
        <v>1000</v>
      </c>
      <c r="D1909" s="108">
        <v>0</v>
      </c>
      <c r="E1909" s="108">
        <v>0</v>
      </c>
    </row>
    <row r="1910" spans="1:5" x14ac:dyDescent="0.2">
      <c r="A1910" s="97" t="s">
        <v>773</v>
      </c>
      <c r="B1910" s="97" t="s">
        <v>774</v>
      </c>
      <c r="C1910" s="108">
        <v>0</v>
      </c>
      <c r="D1910" s="108">
        <v>0</v>
      </c>
      <c r="E1910" s="108">
        <v>0</v>
      </c>
    </row>
    <row r="1911" spans="1:5" x14ac:dyDescent="0.2">
      <c r="A1911" s="95" t="s">
        <v>1515</v>
      </c>
      <c r="B1911" s="95" t="s">
        <v>1224</v>
      </c>
      <c r="C1911" s="107">
        <v>57782</v>
      </c>
      <c r="D1911" s="107">
        <v>0</v>
      </c>
      <c r="E1911" s="107">
        <v>0</v>
      </c>
    </row>
    <row r="1912" spans="1:5" x14ac:dyDescent="0.2">
      <c r="A1912" s="96" t="s">
        <v>1085</v>
      </c>
      <c r="B1912" s="96" t="s">
        <v>1086</v>
      </c>
      <c r="C1912" s="108">
        <v>57782</v>
      </c>
      <c r="D1912" s="108">
        <v>0</v>
      </c>
      <c r="E1912" s="108">
        <v>0</v>
      </c>
    </row>
    <row r="1913" spans="1:5" x14ac:dyDescent="0.2">
      <c r="A1913" s="97" t="s">
        <v>1092</v>
      </c>
      <c r="B1913" s="97" t="s">
        <v>1093</v>
      </c>
      <c r="C1913" s="108">
        <v>57782</v>
      </c>
      <c r="D1913" s="108">
        <v>0</v>
      </c>
      <c r="E1913" s="108">
        <v>0</v>
      </c>
    </row>
    <row r="1914" spans="1:5" x14ac:dyDescent="0.2">
      <c r="A1914" s="97" t="s">
        <v>403</v>
      </c>
      <c r="B1914" s="97" t="s">
        <v>1096</v>
      </c>
      <c r="C1914" s="108">
        <v>57782</v>
      </c>
      <c r="D1914" s="108">
        <v>0</v>
      </c>
      <c r="E1914" s="108">
        <v>0</v>
      </c>
    </row>
    <row r="1915" spans="1:5" x14ac:dyDescent="0.2">
      <c r="A1915" s="97" t="s">
        <v>411</v>
      </c>
      <c r="B1915" s="97" t="s">
        <v>1705</v>
      </c>
      <c r="C1915" s="108">
        <v>0</v>
      </c>
      <c r="D1915" s="108">
        <v>0</v>
      </c>
      <c r="E1915" s="108">
        <v>0</v>
      </c>
    </row>
    <row r="1916" spans="1:5" x14ac:dyDescent="0.2">
      <c r="A1916" s="94" t="s">
        <v>1486</v>
      </c>
      <c r="B1916" s="94" t="s">
        <v>1198</v>
      </c>
      <c r="C1916" s="106">
        <v>11399</v>
      </c>
      <c r="D1916" s="106">
        <v>0</v>
      </c>
      <c r="E1916" s="106">
        <v>0</v>
      </c>
    </row>
    <row r="1917" spans="1:5" x14ac:dyDescent="0.2">
      <c r="A1917" s="95" t="s">
        <v>1487</v>
      </c>
      <c r="B1917" s="95" t="s">
        <v>1199</v>
      </c>
      <c r="C1917" s="107">
        <v>10000</v>
      </c>
      <c r="D1917" s="107">
        <v>0</v>
      </c>
      <c r="E1917" s="107">
        <v>0</v>
      </c>
    </row>
    <row r="1918" spans="1:5" x14ac:dyDescent="0.2">
      <c r="A1918" s="96" t="s">
        <v>1085</v>
      </c>
      <c r="B1918" s="96" t="s">
        <v>1086</v>
      </c>
      <c r="C1918" s="108">
        <v>10000</v>
      </c>
      <c r="D1918" s="108">
        <v>0</v>
      </c>
      <c r="E1918" s="108">
        <v>0</v>
      </c>
    </row>
    <row r="1919" spans="1:5" x14ac:dyDescent="0.2">
      <c r="A1919" s="97" t="s">
        <v>1092</v>
      </c>
      <c r="B1919" s="97" t="s">
        <v>1093</v>
      </c>
      <c r="C1919" s="108">
        <v>10000</v>
      </c>
      <c r="D1919" s="108">
        <v>0</v>
      </c>
      <c r="E1919" s="108">
        <v>0</v>
      </c>
    </row>
    <row r="1920" spans="1:5" x14ac:dyDescent="0.2">
      <c r="A1920" s="97" t="s">
        <v>403</v>
      </c>
      <c r="B1920" s="97" t="s">
        <v>1096</v>
      </c>
      <c r="C1920" s="108">
        <v>10000</v>
      </c>
      <c r="D1920" s="108">
        <v>0</v>
      </c>
      <c r="E1920" s="108">
        <v>0</v>
      </c>
    </row>
    <row r="1921" spans="1:5" x14ac:dyDescent="0.2">
      <c r="A1921" s="97" t="s">
        <v>407</v>
      </c>
      <c r="B1921" s="97" t="s">
        <v>1703</v>
      </c>
      <c r="C1921" s="108">
        <v>0</v>
      </c>
      <c r="D1921" s="108">
        <v>0</v>
      </c>
      <c r="E1921" s="108">
        <v>0</v>
      </c>
    </row>
    <row r="1922" spans="1:5" x14ac:dyDescent="0.2">
      <c r="A1922" s="95" t="s">
        <v>1503</v>
      </c>
      <c r="B1922" s="95" t="s">
        <v>1212</v>
      </c>
      <c r="C1922" s="107">
        <v>1399</v>
      </c>
      <c r="D1922" s="107">
        <v>0</v>
      </c>
      <c r="E1922" s="107">
        <v>0</v>
      </c>
    </row>
    <row r="1923" spans="1:5" x14ac:dyDescent="0.2">
      <c r="A1923" s="96" t="s">
        <v>1085</v>
      </c>
      <c r="B1923" s="96" t="s">
        <v>1086</v>
      </c>
      <c r="C1923" s="108">
        <v>1399</v>
      </c>
      <c r="D1923" s="108">
        <v>0</v>
      </c>
      <c r="E1923" s="108">
        <v>0</v>
      </c>
    </row>
    <row r="1924" spans="1:5" x14ac:dyDescent="0.2">
      <c r="A1924" s="97" t="s">
        <v>1092</v>
      </c>
      <c r="B1924" s="97" t="s">
        <v>1093</v>
      </c>
      <c r="C1924" s="108">
        <v>1399</v>
      </c>
      <c r="D1924" s="108">
        <v>0</v>
      </c>
      <c r="E1924" s="108">
        <v>0</v>
      </c>
    </row>
    <row r="1925" spans="1:5" x14ac:dyDescent="0.2">
      <c r="A1925" s="97" t="s">
        <v>403</v>
      </c>
      <c r="B1925" s="97" t="s">
        <v>1096</v>
      </c>
      <c r="C1925" s="108">
        <v>1399</v>
      </c>
      <c r="D1925" s="108">
        <v>0</v>
      </c>
      <c r="E1925" s="108">
        <v>0</v>
      </c>
    </row>
    <row r="1926" spans="1:5" x14ac:dyDescent="0.2">
      <c r="A1926" s="97" t="s">
        <v>407</v>
      </c>
      <c r="B1926" s="97" t="s">
        <v>1703</v>
      </c>
      <c r="C1926" s="108">
        <v>0</v>
      </c>
      <c r="D1926" s="108">
        <v>0</v>
      </c>
      <c r="E1926" s="108">
        <v>0</v>
      </c>
    </row>
    <row r="1927" spans="1:5" ht="24" x14ac:dyDescent="0.2">
      <c r="A1927" s="93" t="s">
        <v>1565</v>
      </c>
      <c r="B1927" s="93" t="s">
        <v>1266</v>
      </c>
      <c r="C1927" s="105">
        <v>312000</v>
      </c>
      <c r="D1927" s="105">
        <v>287894.23</v>
      </c>
      <c r="E1927" s="105">
        <v>92.273791666666654</v>
      </c>
    </row>
    <row r="1928" spans="1:5" x14ac:dyDescent="0.2">
      <c r="A1928" s="94" t="s">
        <v>1409</v>
      </c>
      <c r="B1928" s="94" t="s">
        <v>1084</v>
      </c>
      <c r="C1928" s="106">
        <v>312000</v>
      </c>
      <c r="D1928" s="106">
        <v>287894.23</v>
      </c>
      <c r="E1928" s="106">
        <v>92.273791666666654</v>
      </c>
    </row>
    <row r="1929" spans="1:5" x14ac:dyDescent="0.2">
      <c r="A1929" s="95" t="s">
        <v>1410</v>
      </c>
      <c r="B1929" s="95" t="s">
        <v>1084</v>
      </c>
      <c r="C1929" s="107">
        <v>312000</v>
      </c>
      <c r="D1929" s="107">
        <v>287894.23</v>
      </c>
      <c r="E1929" s="107">
        <v>92.273791666666654</v>
      </c>
    </row>
    <row r="1930" spans="1:5" x14ac:dyDescent="0.2">
      <c r="A1930" s="96" t="s">
        <v>1085</v>
      </c>
      <c r="B1930" s="96" t="s">
        <v>1086</v>
      </c>
      <c r="C1930" s="108">
        <v>32000</v>
      </c>
      <c r="D1930" s="108">
        <v>15891.48</v>
      </c>
      <c r="E1930" s="108">
        <v>49.660874999999997</v>
      </c>
    </row>
    <row r="1931" spans="1:5" x14ac:dyDescent="0.2">
      <c r="A1931" s="97" t="s">
        <v>1092</v>
      </c>
      <c r="B1931" s="97" t="s">
        <v>1093</v>
      </c>
      <c r="C1931" s="108">
        <v>32000</v>
      </c>
      <c r="D1931" s="108">
        <v>15891.48</v>
      </c>
      <c r="E1931" s="108">
        <v>49.660874999999997</v>
      </c>
    </row>
    <row r="1932" spans="1:5" x14ac:dyDescent="0.2">
      <c r="A1932" s="97" t="s">
        <v>403</v>
      </c>
      <c r="B1932" s="97" t="s">
        <v>1096</v>
      </c>
      <c r="C1932" s="108">
        <v>32000</v>
      </c>
      <c r="D1932" s="108">
        <v>15891.48</v>
      </c>
      <c r="E1932" s="108">
        <v>49.660874999999997</v>
      </c>
    </row>
    <row r="1933" spans="1:5" x14ac:dyDescent="0.2">
      <c r="A1933" s="97" t="s">
        <v>413</v>
      </c>
      <c r="B1933" s="97" t="s">
        <v>1706</v>
      </c>
      <c r="C1933" s="108">
        <v>0</v>
      </c>
      <c r="D1933" s="108">
        <v>15891.48</v>
      </c>
      <c r="E1933" s="108">
        <v>0</v>
      </c>
    </row>
    <row r="1934" spans="1:5" x14ac:dyDescent="0.2">
      <c r="A1934" s="96" t="s">
        <v>1113</v>
      </c>
      <c r="B1934" s="96" t="s">
        <v>1114</v>
      </c>
      <c r="C1934" s="108">
        <v>280000</v>
      </c>
      <c r="D1934" s="108">
        <v>272002.75</v>
      </c>
      <c r="E1934" s="108">
        <v>97.143839285714279</v>
      </c>
    </row>
    <row r="1935" spans="1:5" x14ac:dyDescent="0.2">
      <c r="A1935" s="97" t="s">
        <v>1115</v>
      </c>
      <c r="B1935" s="97" t="s">
        <v>1116</v>
      </c>
      <c r="C1935" s="108">
        <v>280000</v>
      </c>
      <c r="D1935" s="108">
        <v>272002.75</v>
      </c>
      <c r="E1935" s="108">
        <v>97.143839285714279</v>
      </c>
    </row>
    <row r="1936" spans="1:5" x14ac:dyDescent="0.2">
      <c r="A1936" s="97" t="s">
        <v>461</v>
      </c>
      <c r="B1936" s="97" t="s">
        <v>1117</v>
      </c>
      <c r="C1936" s="108">
        <v>280000</v>
      </c>
      <c r="D1936" s="108">
        <v>272002.75</v>
      </c>
      <c r="E1936" s="108">
        <v>97.143839285714279</v>
      </c>
    </row>
    <row r="1937" spans="1:5" x14ac:dyDescent="0.2">
      <c r="A1937" s="97" t="s">
        <v>469</v>
      </c>
      <c r="B1937" s="97" t="s">
        <v>1724</v>
      </c>
      <c r="C1937" s="108">
        <v>0</v>
      </c>
      <c r="D1937" s="108">
        <v>272002.75</v>
      </c>
      <c r="E1937" s="108">
        <v>0</v>
      </c>
    </row>
    <row r="1938" spans="1:5" x14ac:dyDescent="0.2">
      <c r="A1938" s="90" t="s">
        <v>1566</v>
      </c>
      <c r="B1938" s="90" t="s">
        <v>350</v>
      </c>
      <c r="C1938" s="102">
        <v>101020127</v>
      </c>
      <c r="D1938" s="102">
        <v>17443950.199999999</v>
      </c>
      <c r="E1938" s="102">
        <v>17.267796743118328</v>
      </c>
    </row>
    <row r="1939" spans="1:5" x14ac:dyDescent="0.2">
      <c r="A1939" s="91" t="s">
        <v>1567</v>
      </c>
      <c r="B1939" s="91" t="s">
        <v>350</v>
      </c>
      <c r="C1939" s="103">
        <v>95053633</v>
      </c>
      <c r="D1939" s="103">
        <v>15131303.4</v>
      </c>
      <c r="E1939" s="103">
        <v>15.918700761284949</v>
      </c>
    </row>
    <row r="1940" spans="1:5" x14ac:dyDescent="0.2">
      <c r="A1940" s="92" t="s">
        <v>1568</v>
      </c>
      <c r="B1940" s="92" t="s">
        <v>1083</v>
      </c>
      <c r="C1940" s="104">
        <v>1332000</v>
      </c>
      <c r="D1940" s="104">
        <v>364383.18</v>
      </c>
      <c r="E1940" s="104">
        <v>27.356094594594595</v>
      </c>
    </row>
    <row r="1941" spans="1:5" x14ac:dyDescent="0.2">
      <c r="A1941" s="93" t="s">
        <v>1569</v>
      </c>
      <c r="B1941" s="93" t="s">
        <v>1267</v>
      </c>
      <c r="C1941" s="105">
        <v>1332000</v>
      </c>
      <c r="D1941" s="105">
        <v>364383.18</v>
      </c>
      <c r="E1941" s="105">
        <v>27.356094594594595</v>
      </c>
    </row>
    <row r="1942" spans="1:5" x14ac:dyDescent="0.2">
      <c r="A1942" s="94" t="s">
        <v>1409</v>
      </c>
      <c r="B1942" s="94" t="s">
        <v>1084</v>
      </c>
      <c r="C1942" s="106">
        <v>1332000</v>
      </c>
      <c r="D1942" s="106">
        <v>364383.18</v>
      </c>
      <c r="E1942" s="106">
        <v>27.356094594594595</v>
      </c>
    </row>
    <row r="1943" spans="1:5" x14ac:dyDescent="0.2">
      <c r="A1943" s="95" t="s">
        <v>1410</v>
      </c>
      <c r="B1943" s="95" t="s">
        <v>1084</v>
      </c>
      <c r="C1943" s="107">
        <v>1332000</v>
      </c>
      <c r="D1943" s="107">
        <v>364383.18</v>
      </c>
      <c r="E1943" s="107">
        <v>27.356094594594595</v>
      </c>
    </row>
    <row r="1944" spans="1:5" x14ac:dyDescent="0.2">
      <c r="A1944" s="96" t="s">
        <v>1085</v>
      </c>
      <c r="B1944" s="96" t="s">
        <v>1086</v>
      </c>
      <c r="C1944" s="108">
        <v>1332000</v>
      </c>
      <c r="D1944" s="108">
        <v>364383.18</v>
      </c>
      <c r="E1944" s="108">
        <v>27.356094594594595</v>
      </c>
    </row>
    <row r="1945" spans="1:5" x14ac:dyDescent="0.2">
      <c r="A1945" s="97" t="s">
        <v>1092</v>
      </c>
      <c r="B1945" s="97" t="s">
        <v>1093</v>
      </c>
      <c r="C1945" s="108">
        <v>1082000</v>
      </c>
      <c r="D1945" s="108">
        <v>364383.18</v>
      </c>
      <c r="E1945" s="108">
        <v>33.676818853974119</v>
      </c>
    </row>
    <row r="1946" spans="1:5" x14ac:dyDescent="0.2">
      <c r="A1946" s="97" t="s">
        <v>391</v>
      </c>
      <c r="B1946" s="97" t="s">
        <v>1095</v>
      </c>
      <c r="C1946" s="108">
        <v>162000</v>
      </c>
      <c r="D1946" s="108">
        <v>66158.320000000007</v>
      </c>
      <c r="E1946" s="108">
        <v>40.838469135802477</v>
      </c>
    </row>
    <row r="1947" spans="1:5" x14ac:dyDescent="0.2">
      <c r="A1947" s="97" t="s">
        <v>395</v>
      </c>
      <c r="B1947" s="97" t="s">
        <v>1698</v>
      </c>
      <c r="C1947" s="108">
        <v>0</v>
      </c>
      <c r="D1947" s="108">
        <v>66158.320000000007</v>
      </c>
      <c r="E1947" s="108">
        <v>0</v>
      </c>
    </row>
    <row r="1948" spans="1:5" x14ac:dyDescent="0.2">
      <c r="A1948" s="97" t="s">
        <v>397</v>
      </c>
      <c r="B1948" s="97" t="s">
        <v>1699</v>
      </c>
      <c r="C1948" s="108">
        <v>0</v>
      </c>
      <c r="D1948" s="108">
        <v>0</v>
      </c>
      <c r="E1948" s="108">
        <v>0</v>
      </c>
    </row>
    <row r="1949" spans="1:5" x14ac:dyDescent="0.2">
      <c r="A1949" s="97" t="s">
        <v>403</v>
      </c>
      <c r="B1949" s="97" t="s">
        <v>1096</v>
      </c>
      <c r="C1949" s="108">
        <v>110000</v>
      </c>
      <c r="D1949" s="108">
        <v>60967.74</v>
      </c>
      <c r="E1949" s="108">
        <v>55.425218181818181</v>
      </c>
    </row>
    <row r="1950" spans="1:5" x14ac:dyDescent="0.2">
      <c r="A1950" s="97" t="s">
        <v>407</v>
      </c>
      <c r="B1950" s="97" t="s">
        <v>1703</v>
      </c>
      <c r="C1950" s="108">
        <v>0</v>
      </c>
      <c r="D1950" s="108">
        <v>60967.74</v>
      </c>
      <c r="E1950" s="108">
        <v>0</v>
      </c>
    </row>
    <row r="1951" spans="1:5" x14ac:dyDescent="0.2">
      <c r="A1951" s="97" t="s">
        <v>426</v>
      </c>
      <c r="B1951" s="97" t="s">
        <v>1098</v>
      </c>
      <c r="C1951" s="108">
        <v>810000</v>
      </c>
      <c r="D1951" s="108">
        <v>237257.12</v>
      </c>
      <c r="E1951" s="108">
        <v>29.291002469135801</v>
      </c>
    </row>
    <row r="1952" spans="1:5" x14ac:dyDescent="0.2">
      <c r="A1952" s="97" t="s">
        <v>430</v>
      </c>
      <c r="B1952" s="97" t="s">
        <v>1712</v>
      </c>
      <c r="C1952" s="108">
        <v>0</v>
      </c>
      <c r="D1952" s="108">
        <v>51923.18</v>
      </c>
      <c r="E1952" s="108">
        <v>0</v>
      </c>
    </row>
    <row r="1953" spans="1:5" x14ac:dyDescent="0.2">
      <c r="A1953" s="97" t="s">
        <v>438</v>
      </c>
      <c r="B1953" s="97" t="s">
        <v>1098</v>
      </c>
      <c r="C1953" s="108">
        <v>0</v>
      </c>
      <c r="D1953" s="108">
        <v>185333.94</v>
      </c>
      <c r="E1953" s="108">
        <v>0</v>
      </c>
    </row>
    <row r="1954" spans="1:5" x14ac:dyDescent="0.2">
      <c r="A1954" s="97" t="s">
        <v>1099</v>
      </c>
      <c r="B1954" s="97" t="s">
        <v>1100</v>
      </c>
      <c r="C1954" s="108">
        <v>250000</v>
      </c>
      <c r="D1954" s="108">
        <v>0</v>
      </c>
      <c r="E1954" s="108">
        <v>0</v>
      </c>
    </row>
    <row r="1955" spans="1:5" x14ac:dyDescent="0.2">
      <c r="A1955" s="97" t="s">
        <v>439</v>
      </c>
      <c r="B1955" s="97" t="s">
        <v>1101</v>
      </c>
      <c r="C1955" s="108">
        <v>250000</v>
      </c>
      <c r="D1955" s="108">
        <v>0</v>
      </c>
      <c r="E1955" s="108">
        <v>0</v>
      </c>
    </row>
    <row r="1956" spans="1:5" x14ac:dyDescent="0.2">
      <c r="A1956" s="97" t="s">
        <v>445</v>
      </c>
      <c r="B1956" s="97" t="s">
        <v>1717</v>
      </c>
      <c r="C1956" s="108">
        <v>0</v>
      </c>
      <c r="D1956" s="108">
        <v>0</v>
      </c>
      <c r="E1956" s="108">
        <v>0</v>
      </c>
    </row>
    <row r="1957" spans="1:5" x14ac:dyDescent="0.2">
      <c r="A1957" s="92" t="s">
        <v>1570</v>
      </c>
      <c r="B1957" s="92" t="s">
        <v>1268</v>
      </c>
      <c r="C1957" s="104">
        <v>210000</v>
      </c>
      <c r="D1957" s="104">
        <v>71559.5</v>
      </c>
      <c r="E1957" s="104">
        <v>34.07595238095238</v>
      </c>
    </row>
    <row r="1958" spans="1:5" ht="24" x14ac:dyDescent="0.2">
      <c r="A1958" s="93" t="s">
        <v>1571</v>
      </c>
      <c r="B1958" s="93" t="s">
        <v>1269</v>
      </c>
      <c r="C1958" s="105">
        <v>210000</v>
      </c>
      <c r="D1958" s="105">
        <v>71559.5</v>
      </c>
      <c r="E1958" s="105">
        <v>34.07595238095238</v>
      </c>
    </row>
    <row r="1959" spans="1:5" x14ac:dyDescent="0.2">
      <c r="A1959" s="94" t="s">
        <v>1409</v>
      </c>
      <c r="B1959" s="94" t="s">
        <v>1084</v>
      </c>
      <c r="C1959" s="106">
        <v>210000</v>
      </c>
      <c r="D1959" s="106">
        <v>71559.5</v>
      </c>
      <c r="E1959" s="106">
        <v>34.07595238095238</v>
      </c>
    </row>
    <row r="1960" spans="1:5" x14ac:dyDescent="0.2">
      <c r="A1960" s="95" t="s">
        <v>1410</v>
      </c>
      <c r="B1960" s="95" t="s">
        <v>1084</v>
      </c>
      <c r="C1960" s="107">
        <v>210000</v>
      </c>
      <c r="D1960" s="107">
        <v>71559.5</v>
      </c>
      <c r="E1960" s="107">
        <v>34.07595238095238</v>
      </c>
    </row>
    <row r="1961" spans="1:5" x14ac:dyDescent="0.2">
      <c r="A1961" s="96" t="s">
        <v>1085</v>
      </c>
      <c r="B1961" s="96" t="s">
        <v>1086</v>
      </c>
      <c r="C1961" s="108">
        <v>210000</v>
      </c>
      <c r="D1961" s="108">
        <v>71559.5</v>
      </c>
      <c r="E1961" s="108">
        <v>34.07595238095238</v>
      </c>
    </row>
    <row r="1962" spans="1:5" x14ac:dyDescent="0.2">
      <c r="A1962" s="97" t="s">
        <v>1092</v>
      </c>
      <c r="B1962" s="97" t="s">
        <v>1093</v>
      </c>
      <c r="C1962" s="108">
        <v>210000</v>
      </c>
      <c r="D1962" s="108">
        <v>71559.5</v>
      </c>
      <c r="E1962" s="108">
        <v>34.07595238095238</v>
      </c>
    </row>
    <row r="1963" spans="1:5" x14ac:dyDescent="0.2">
      <c r="A1963" s="97" t="s">
        <v>403</v>
      </c>
      <c r="B1963" s="97" t="s">
        <v>1096</v>
      </c>
      <c r="C1963" s="108">
        <v>210000</v>
      </c>
      <c r="D1963" s="108">
        <v>71559.5</v>
      </c>
      <c r="E1963" s="108">
        <v>34.07595238095238</v>
      </c>
    </row>
    <row r="1964" spans="1:5" x14ac:dyDescent="0.2">
      <c r="A1964" s="97" t="s">
        <v>421</v>
      </c>
      <c r="B1964" s="97" t="s">
        <v>1710</v>
      </c>
      <c r="C1964" s="108">
        <v>0</v>
      </c>
      <c r="D1964" s="108">
        <v>71559.5</v>
      </c>
      <c r="E1964" s="108">
        <v>0</v>
      </c>
    </row>
    <row r="1965" spans="1:5" x14ac:dyDescent="0.2">
      <c r="A1965" s="92" t="s">
        <v>1572</v>
      </c>
      <c r="B1965" s="92" t="s">
        <v>1270</v>
      </c>
      <c r="C1965" s="104">
        <v>9050000</v>
      </c>
      <c r="D1965" s="104">
        <v>3345857.06</v>
      </c>
      <c r="E1965" s="104">
        <v>36.970796243093922</v>
      </c>
    </row>
    <row r="1966" spans="1:5" x14ac:dyDescent="0.2">
      <c r="A1966" s="93" t="s">
        <v>1573</v>
      </c>
      <c r="B1966" s="93" t="s">
        <v>1271</v>
      </c>
      <c r="C1966" s="105">
        <v>2800000</v>
      </c>
      <c r="D1966" s="105">
        <v>436645.37</v>
      </c>
      <c r="E1966" s="105">
        <v>15.5944775</v>
      </c>
    </row>
    <row r="1967" spans="1:5" x14ac:dyDescent="0.2">
      <c r="A1967" s="94" t="s">
        <v>1409</v>
      </c>
      <c r="B1967" s="94" t="s">
        <v>1084</v>
      </c>
      <c r="C1967" s="106">
        <v>50000</v>
      </c>
      <c r="D1967" s="106">
        <v>0</v>
      </c>
      <c r="E1967" s="106">
        <v>0</v>
      </c>
    </row>
    <row r="1968" spans="1:5" x14ac:dyDescent="0.2">
      <c r="A1968" s="95" t="s">
        <v>1410</v>
      </c>
      <c r="B1968" s="95" t="s">
        <v>1084</v>
      </c>
      <c r="C1968" s="107">
        <v>50000</v>
      </c>
      <c r="D1968" s="107">
        <v>0</v>
      </c>
      <c r="E1968" s="107">
        <v>0</v>
      </c>
    </row>
    <row r="1969" spans="1:5" x14ac:dyDescent="0.2">
      <c r="A1969" s="96" t="s">
        <v>1085</v>
      </c>
      <c r="B1969" s="96" t="s">
        <v>1086</v>
      </c>
      <c r="C1969" s="108">
        <v>50000</v>
      </c>
      <c r="D1969" s="108">
        <v>0</v>
      </c>
      <c r="E1969" s="108">
        <v>0</v>
      </c>
    </row>
    <row r="1970" spans="1:5" x14ac:dyDescent="0.2">
      <c r="A1970" s="97" t="s">
        <v>1092</v>
      </c>
      <c r="B1970" s="97" t="s">
        <v>1093</v>
      </c>
      <c r="C1970" s="108">
        <v>50000</v>
      </c>
      <c r="D1970" s="108">
        <v>0</v>
      </c>
      <c r="E1970" s="108">
        <v>0</v>
      </c>
    </row>
    <row r="1971" spans="1:5" x14ac:dyDescent="0.2">
      <c r="A1971" s="97" t="s">
        <v>403</v>
      </c>
      <c r="B1971" s="97" t="s">
        <v>1096</v>
      </c>
      <c r="C1971" s="108">
        <v>50000</v>
      </c>
      <c r="D1971" s="108">
        <v>0</v>
      </c>
      <c r="E1971" s="108">
        <v>0</v>
      </c>
    </row>
    <row r="1972" spans="1:5" x14ac:dyDescent="0.2">
      <c r="A1972" s="97" t="s">
        <v>407</v>
      </c>
      <c r="B1972" s="97" t="s">
        <v>1703</v>
      </c>
      <c r="C1972" s="108">
        <v>0</v>
      </c>
      <c r="D1972" s="108">
        <v>0</v>
      </c>
      <c r="E1972" s="108">
        <v>0</v>
      </c>
    </row>
    <row r="1973" spans="1:5" x14ac:dyDescent="0.2">
      <c r="A1973" s="94" t="s">
        <v>1486</v>
      </c>
      <c r="B1973" s="94" t="s">
        <v>1198</v>
      </c>
      <c r="C1973" s="106">
        <v>500000</v>
      </c>
      <c r="D1973" s="106">
        <v>249458.33</v>
      </c>
      <c r="E1973" s="106">
        <v>49.891665999999994</v>
      </c>
    </row>
    <row r="1974" spans="1:5" x14ac:dyDescent="0.2">
      <c r="A1974" s="95" t="s">
        <v>1574</v>
      </c>
      <c r="B1974" s="95" t="s">
        <v>1198</v>
      </c>
      <c r="C1974" s="107">
        <v>500000</v>
      </c>
      <c r="D1974" s="107">
        <v>249458.33</v>
      </c>
      <c r="E1974" s="107">
        <v>49.891665999999994</v>
      </c>
    </row>
    <row r="1975" spans="1:5" x14ac:dyDescent="0.2">
      <c r="A1975" s="96" t="s">
        <v>1085</v>
      </c>
      <c r="B1975" s="96" t="s">
        <v>1086</v>
      </c>
      <c r="C1975" s="108">
        <v>500000</v>
      </c>
      <c r="D1975" s="108">
        <v>249458.33</v>
      </c>
      <c r="E1975" s="108">
        <v>49.891665999999994</v>
      </c>
    </row>
    <row r="1976" spans="1:5" x14ac:dyDescent="0.2">
      <c r="A1976" s="97" t="s">
        <v>1092</v>
      </c>
      <c r="B1976" s="97" t="s">
        <v>1093</v>
      </c>
      <c r="C1976" s="108">
        <v>500000</v>
      </c>
      <c r="D1976" s="108">
        <v>249458.33</v>
      </c>
      <c r="E1976" s="108">
        <v>49.891665999999994</v>
      </c>
    </row>
    <row r="1977" spans="1:5" x14ac:dyDescent="0.2">
      <c r="A1977" s="97" t="s">
        <v>403</v>
      </c>
      <c r="B1977" s="97" t="s">
        <v>1096</v>
      </c>
      <c r="C1977" s="108">
        <v>500000</v>
      </c>
      <c r="D1977" s="108">
        <v>249458.33</v>
      </c>
      <c r="E1977" s="108">
        <v>49.891665999999994</v>
      </c>
    </row>
    <row r="1978" spans="1:5" x14ac:dyDescent="0.2">
      <c r="A1978" s="97" t="s">
        <v>407</v>
      </c>
      <c r="B1978" s="97" t="s">
        <v>1703</v>
      </c>
      <c r="C1978" s="108">
        <v>0</v>
      </c>
      <c r="D1978" s="108">
        <v>249458.33</v>
      </c>
      <c r="E1978" s="108">
        <v>0</v>
      </c>
    </row>
    <row r="1979" spans="1:5" x14ac:dyDescent="0.2">
      <c r="A1979" s="94" t="s">
        <v>1411</v>
      </c>
      <c r="B1979" s="94" t="s">
        <v>1105</v>
      </c>
      <c r="C1979" s="106">
        <v>2250000</v>
      </c>
      <c r="D1979" s="106">
        <v>187187.04</v>
      </c>
      <c r="E1979" s="106">
        <v>8.3194239999999997</v>
      </c>
    </row>
    <row r="1980" spans="1:5" x14ac:dyDescent="0.2">
      <c r="A1980" s="95" t="s">
        <v>1412</v>
      </c>
      <c r="B1980" s="95" t="s">
        <v>1105</v>
      </c>
      <c r="C1980" s="107">
        <v>2250000</v>
      </c>
      <c r="D1980" s="107">
        <v>187187.04</v>
      </c>
      <c r="E1980" s="107">
        <v>8.3194239999999997</v>
      </c>
    </row>
    <row r="1981" spans="1:5" x14ac:dyDescent="0.2">
      <c r="A1981" s="96" t="s">
        <v>1085</v>
      </c>
      <c r="B1981" s="96" t="s">
        <v>1086</v>
      </c>
      <c r="C1981" s="108">
        <v>2250000</v>
      </c>
      <c r="D1981" s="108">
        <v>187187.04</v>
      </c>
      <c r="E1981" s="108">
        <v>8.3194239999999997</v>
      </c>
    </row>
    <row r="1982" spans="1:5" x14ac:dyDescent="0.2">
      <c r="A1982" s="97" t="s">
        <v>1092</v>
      </c>
      <c r="B1982" s="97" t="s">
        <v>1093</v>
      </c>
      <c r="C1982" s="108">
        <v>2250000</v>
      </c>
      <c r="D1982" s="108">
        <v>187187.04</v>
      </c>
      <c r="E1982" s="108">
        <v>8.3194239999999997</v>
      </c>
    </row>
    <row r="1983" spans="1:5" x14ac:dyDescent="0.2">
      <c r="A1983" s="97" t="s">
        <v>403</v>
      </c>
      <c r="B1983" s="97" t="s">
        <v>1096</v>
      </c>
      <c r="C1983" s="108">
        <v>2250000</v>
      </c>
      <c r="D1983" s="108">
        <v>187187.04</v>
      </c>
      <c r="E1983" s="108">
        <v>8.3194239999999997</v>
      </c>
    </row>
    <row r="1984" spans="1:5" x14ac:dyDescent="0.2">
      <c r="A1984" s="97" t="s">
        <v>407</v>
      </c>
      <c r="B1984" s="97" t="s">
        <v>1703</v>
      </c>
      <c r="C1984" s="108">
        <v>0</v>
      </c>
      <c r="D1984" s="108">
        <v>168919.29</v>
      </c>
      <c r="E1984" s="108">
        <v>0</v>
      </c>
    </row>
    <row r="1985" spans="1:5" x14ac:dyDescent="0.2">
      <c r="A1985" s="97" t="s">
        <v>421</v>
      </c>
      <c r="B1985" s="97" t="s">
        <v>1710</v>
      </c>
      <c r="C1985" s="108">
        <v>0</v>
      </c>
      <c r="D1985" s="108">
        <v>18267.75</v>
      </c>
      <c r="E1985" s="108">
        <v>0</v>
      </c>
    </row>
    <row r="1986" spans="1:5" x14ac:dyDescent="0.2">
      <c r="A1986" s="93" t="s">
        <v>1575</v>
      </c>
      <c r="B1986" s="93" t="s">
        <v>1272</v>
      </c>
      <c r="C1986" s="105">
        <v>3400000</v>
      </c>
      <c r="D1986" s="105">
        <v>1816737.73</v>
      </c>
      <c r="E1986" s="105">
        <v>53.433462647058825</v>
      </c>
    </row>
    <row r="1987" spans="1:5" x14ac:dyDescent="0.2">
      <c r="A1987" s="94" t="s">
        <v>1486</v>
      </c>
      <c r="B1987" s="94" t="s">
        <v>1198</v>
      </c>
      <c r="C1987" s="106">
        <v>3400000</v>
      </c>
      <c r="D1987" s="106">
        <v>1816737.73</v>
      </c>
      <c r="E1987" s="106">
        <v>53.433462647058825</v>
      </c>
    </row>
    <row r="1988" spans="1:5" x14ac:dyDescent="0.2">
      <c r="A1988" s="95" t="s">
        <v>1574</v>
      </c>
      <c r="B1988" s="95" t="s">
        <v>1198</v>
      </c>
      <c r="C1988" s="107">
        <v>3400000</v>
      </c>
      <c r="D1988" s="107">
        <v>1816737.73</v>
      </c>
      <c r="E1988" s="107">
        <v>53.433462647058825</v>
      </c>
    </row>
    <row r="1989" spans="1:5" x14ac:dyDescent="0.2">
      <c r="A1989" s="96" t="s">
        <v>1085</v>
      </c>
      <c r="B1989" s="96" t="s">
        <v>1086</v>
      </c>
      <c r="C1989" s="108">
        <v>3400000</v>
      </c>
      <c r="D1989" s="108">
        <v>1816737.73</v>
      </c>
      <c r="E1989" s="108">
        <v>53.433462647058825</v>
      </c>
    </row>
    <row r="1990" spans="1:5" x14ac:dyDescent="0.2">
      <c r="A1990" s="97" t="s">
        <v>1092</v>
      </c>
      <c r="B1990" s="97" t="s">
        <v>1093</v>
      </c>
      <c r="C1990" s="108">
        <v>3400000</v>
      </c>
      <c r="D1990" s="108">
        <v>1816737.73</v>
      </c>
      <c r="E1990" s="108">
        <v>53.433462647058825</v>
      </c>
    </row>
    <row r="1991" spans="1:5" x14ac:dyDescent="0.2">
      <c r="A1991" s="97" t="s">
        <v>391</v>
      </c>
      <c r="B1991" s="97" t="s">
        <v>1095</v>
      </c>
      <c r="C1991" s="108">
        <v>2500000</v>
      </c>
      <c r="D1991" s="108">
        <v>1302224.6000000001</v>
      </c>
      <c r="E1991" s="108">
        <v>52.088984000000004</v>
      </c>
    </row>
    <row r="1992" spans="1:5" x14ac:dyDescent="0.2">
      <c r="A1992" s="97" t="s">
        <v>395</v>
      </c>
      <c r="B1992" s="97" t="s">
        <v>1698</v>
      </c>
      <c r="C1992" s="108">
        <v>0</v>
      </c>
      <c r="D1992" s="108">
        <v>1302224.6000000001</v>
      </c>
      <c r="E1992" s="108">
        <v>0</v>
      </c>
    </row>
    <row r="1993" spans="1:5" x14ac:dyDescent="0.2">
      <c r="A1993" s="97" t="s">
        <v>403</v>
      </c>
      <c r="B1993" s="97" t="s">
        <v>1096</v>
      </c>
      <c r="C1993" s="108">
        <v>900000</v>
      </c>
      <c r="D1993" s="108">
        <v>514513.13</v>
      </c>
      <c r="E1993" s="108">
        <v>57.168125555555562</v>
      </c>
    </row>
    <row r="1994" spans="1:5" x14ac:dyDescent="0.2">
      <c r="A1994" s="97" t="s">
        <v>407</v>
      </c>
      <c r="B1994" s="97" t="s">
        <v>1703</v>
      </c>
      <c r="C1994" s="108">
        <v>0</v>
      </c>
      <c r="D1994" s="108">
        <v>514513.13</v>
      </c>
      <c r="E1994" s="108">
        <v>0</v>
      </c>
    </row>
    <row r="1995" spans="1:5" x14ac:dyDescent="0.2">
      <c r="A1995" s="93" t="s">
        <v>1576</v>
      </c>
      <c r="B1995" s="93" t="s">
        <v>1273</v>
      </c>
      <c r="C1995" s="105">
        <v>2850000</v>
      </c>
      <c r="D1995" s="105">
        <v>1092473.96</v>
      </c>
      <c r="E1995" s="105">
        <v>38.332419649122805</v>
      </c>
    </row>
    <row r="1996" spans="1:5" x14ac:dyDescent="0.2">
      <c r="A1996" s="94" t="s">
        <v>1486</v>
      </c>
      <c r="B1996" s="94" t="s">
        <v>1198</v>
      </c>
      <c r="C1996" s="106">
        <v>2850000</v>
      </c>
      <c r="D1996" s="106">
        <v>1092473.96</v>
      </c>
      <c r="E1996" s="106">
        <v>38.332419649122805</v>
      </c>
    </row>
    <row r="1997" spans="1:5" x14ac:dyDescent="0.2">
      <c r="A1997" s="95" t="s">
        <v>1574</v>
      </c>
      <c r="B1997" s="95" t="s">
        <v>1198</v>
      </c>
      <c r="C1997" s="107">
        <v>2850000</v>
      </c>
      <c r="D1997" s="107">
        <v>1092473.96</v>
      </c>
      <c r="E1997" s="107">
        <v>38.332419649122805</v>
      </c>
    </row>
    <row r="1998" spans="1:5" x14ac:dyDescent="0.2">
      <c r="A1998" s="96" t="s">
        <v>1085</v>
      </c>
      <c r="B1998" s="96" t="s">
        <v>1086</v>
      </c>
      <c r="C1998" s="108">
        <v>2850000</v>
      </c>
      <c r="D1998" s="108">
        <v>1092473.96</v>
      </c>
      <c r="E1998" s="108">
        <v>38.332419649122805</v>
      </c>
    </row>
    <row r="1999" spans="1:5" x14ac:dyDescent="0.2">
      <c r="A1999" s="97" t="s">
        <v>1092</v>
      </c>
      <c r="B1999" s="97" t="s">
        <v>1093</v>
      </c>
      <c r="C1999" s="108">
        <v>2850000</v>
      </c>
      <c r="D1999" s="108">
        <v>1092473.96</v>
      </c>
      <c r="E1999" s="108">
        <v>38.332419649122805</v>
      </c>
    </row>
    <row r="2000" spans="1:5" x14ac:dyDescent="0.2">
      <c r="A2000" s="97" t="s">
        <v>403</v>
      </c>
      <c r="B2000" s="97" t="s">
        <v>1096</v>
      </c>
      <c r="C2000" s="108">
        <v>2850000</v>
      </c>
      <c r="D2000" s="108">
        <v>1092473.96</v>
      </c>
      <c r="E2000" s="108">
        <v>38.332419649122805</v>
      </c>
    </row>
    <row r="2001" spans="1:5" x14ac:dyDescent="0.2">
      <c r="A2001" s="97" t="s">
        <v>407</v>
      </c>
      <c r="B2001" s="97" t="s">
        <v>1703</v>
      </c>
      <c r="C2001" s="108">
        <v>0</v>
      </c>
      <c r="D2001" s="108">
        <v>36122.129999999997</v>
      </c>
      <c r="E2001" s="108">
        <v>0</v>
      </c>
    </row>
    <row r="2002" spans="1:5" x14ac:dyDescent="0.2">
      <c r="A2002" s="97" t="s">
        <v>411</v>
      </c>
      <c r="B2002" s="97" t="s">
        <v>1705</v>
      </c>
      <c r="C2002" s="108">
        <v>0</v>
      </c>
      <c r="D2002" s="108">
        <v>82308.75</v>
      </c>
      <c r="E2002" s="108">
        <v>0</v>
      </c>
    </row>
    <row r="2003" spans="1:5" x14ac:dyDescent="0.2">
      <c r="A2003" s="97" t="s">
        <v>421</v>
      </c>
      <c r="B2003" s="97" t="s">
        <v>1710</v>
      </c>
      <c r="C2003" s="108">
        <v>0</v>
      </c>
      <c r="D2003" s="108">
        <v>974043.08</v>
      </c>
      <c r="E2003" s="108">
        <v>0</v>
      </c>
    </row>
    <row r="2004" spans="1:5" x14ac:dyDescent="0.2">
      <c r="A2004" s="93" t="s">
        <v>1577</v>
      </c>
      <c r="B2004" s="93" t="s">
        <v>1274</v>
      </c>
      <c r="C2004" s="105">
        <v>0</v>
      </c>
      <c r="D2004" s="105">
        <v>0</v>
      </c>
      <c r="E2004" s="105">
        <v>0</v>
      </c>
    </row>
    <row r="2005" spans="1:5" x14ac:dyDescent="0.2">
      <c r="A2005" s="94" t="s">
        <v>1486</v>
      </c>
      <c r="B2005" s="94" t="s">
        <v>1198</v>
      </c>
      <c r="C2005" s="106">
        <v>0</v>
      </c>
      <c r="D2005" s="106">
        <v>0</v>
      </c>
      <c r="E2005" s="106">
        <v>0</v>
      </c>
    </row>
    <row r="2006" spans="1:5" x14ac:dyDescent="0.2">
      <c r="A2006" s="95" t="s">
        <v>1574</v>
      </c>
      <c r="B2006" s="95" t="s">
        <v>1198</v>
      </c>
      <c r="C2006" s="107">
        <v>0</v>
      </c>
      <c r="D2006" s="107">
        <v>0</v>
      </c>
      <c r="E2006" s="107">
        <v>0</v>
      </c>
    </row>
    <row r="2007" spans="1:5" x14ac:dyDescent="0.2">
      <c r="A2007" s="96" t="s">
        <v>1085</v>
      </c>
      <c r="B2007" s="96" t="s">
        <v>1086</v>
      </c>
      <c r="C2007" s="108">
        <v>0</v>
      </c>
      <c r="D2007" s="108">
        <v>0</v>
      </c>
      <c r="E2007" s="108">
        <v>0</v>
      </c>
    </row>
    <row r="2008" spans="1:5" x14ac:dyDescent="0.2">
      <c r="A2008" s="97" t="s">
        <v>1092</v>
      </c>
      <c r="B2008" s="97" t="s">
        <v>1093</v>
      </c>
      <c r="C2008" s="108">
        <v>0</v>
      </c>
      <c r="D2008" s="108">
        <v>0</v>
      </c>
      <c r="E2008" s="108">
        <v>0</v>
      </c>
    </row>
    <row r="2009" spans="1:5" x14ac:dyDescent="0.2">
      <c r="A2009" s="97" t="s">
        <v>403</v>
      </c>
      <c r="B2009" s="97" t="s">
        <v>1096</v>
      </c>
      <c r="C2009" s="108">
        <v>0</v>
      </c>
      <c r="D2009" s="108">
        <v>0</v>
      </c>
      <c r="E2009" s="108">
        <v>0</v>
      </c>
    </row>
    <row r="2010" spans="1:5" x14ac:dyDescent="0.2">
      <c r="A2010" s="97" t="s">
        <v>407</v>
      </c>
      <c r="B2010" s="97" t="s">
        <v>1703</v>
      </c>
      <c r="C2010" s="108">
        <v>0</v>
      </c>
      <c r="D2010" s="108">
        <v>0</v>
      </c>
      <c r="E2010" s="108">
        <v>0</v>
      </c>
    </row>
    <row r="2011" spans="1:5" x14ac:dyDescent="0.2">
      <c r="A2011" s="92" t="s">
        <v>1578</v>
      </c>
      <c r="B2011" s="92" t="s">
        <v>1275</v>
      </c>
      <c r="C2011" s="104">
        <v>540000</v>
      </c>
      <c r="D2011" s="104">
        <v>221915.36</v>
      </c>
      <c r="E2011" s="104">
        <v>41.095437037037037</v>
      </c>
    </row>
    <row r="2012" spans="1:5" x14ac:dyDescent="0.2">
      <c r="A2012" s="93" t="s">
        <v>1573</v>
      </c>
      <c r="B2012" s="93" t="s">
        <v>1275</v>
      </c>
      <c r="C2012" s="105">
        <v>385000</v>
      </c>
      <c r="D2012" s="105">
        <v>178083.13</v>
      </c>
      <c r="E2012" s="105">
        <v>46.255358441558442</v>
      </c>
    </row>
    <row r="2013" spans="1:5" x14ac:dyDescent="0.2">
      <c r="A2013" s="94" t="s">
        <v>1409</v>
      </c>
      <c r="B2013" s="94" t="s">
        <v>1084</v>
      </c>
      <c r="C2013" s="106">
        <v>285000</v>
      </c>
      <c r="D2013" s="106">
        <v>178083.13</v>
      </c>
      <c r="E2013" s="106">
        <v>62.485308771929823</v>
      </c>
    </row>
    <row r="2014" spans="1:5" x14ac:dyDescent="0.2">
      <c r="A2014" s="95" t="s">
        <v>1410</v>
      </c>
      <c r="B2014" s="95" t="s">
        <v>1084</v>
      </c>
      <c r="C2014" s="107">
        <v>285000</v>
      </c>
      <c r="D2014" s="107">
        <v>178083.13</v>
      </c>
      <c r="E2014" s="107">
        <v>62.485308771929823</v>
      </c>
    </row>
    <row r="2015" spans="1:5" x14ac:dyDescent="0.2">
      <c r="A2015" s="96" t="s">
        <v>1085</v>
      </c>
      <c r="B2015" s="96" t="s">
        <v>1086</v>
      </c>
      <c r="C2015" s="108">
        <v>285000</v>
      </c>
      <c r="D2015" s="108">
        <v>178083.13</v>
      </c>
      <c r="E2015" s="108">
        <v>62.485308771929823</v>
      </c>
    </row>
    <row r="2016" spans="1:5" x14ac:dyDescent="0.2">
      <c r="A2016" s="97" t="s">
        <v>1092</v>
      </c>
      <c r="B2016" s="97" t="s">
        <v>1093</v>
      </c>
      <c r="C2016" s="108">
        <v>285000</v>
      </c>
      <c r="D2016" s="108">
        <v>178083.13</v>
      </c>
      <c r="E2016" s="108">
        <v>62.485308771929823</v>
      </c>
    </row>
    <row r="2017" spans="1:5" x14ac:dyDescent="0.2">
      <c r="A2017" s="97" t="s">
        <v>391</v>
      </c>
      <c r="B2017" s="97" t="s">
        <v>1095</v>
      </c>
      <c r="C2017" s="108">
        <v>50000</v>
      </c>
      <c r="D2017" s="108">
        <v>10334.620000000001</v>
      </c>
      <c r="E2017" s="108">
        <v>20.669240000000002</v>
      </c>
    </row>
    <row r="2018" spans="1:5" x14ac:dyDescent="0.2">
      <c r="A2018" s="97" t="s">
        <v>397</v>
      </c>
      <c r="B2018" s="97" t="s">
        <v>1699</v>
      </c>
      <c r="C2018" s="108">
        <v>0</v>
      </c>
      <c r="D2018" s="108">
        <v>10334.620000000001</v>
      </c>
      <c r="E2018" s="108">
        <v>0</v>
      </c>
    </row>
    <row r="2019" spans="1:5" x14ac:dyDescent="0.2">
      <c r="A2019" s="97" t="s">
        <v>403</v>
      </c>
      <c r="B2019" s="97" t="s">
        <v>1096</v>
      </c>
      <c r="C2019" s="108">
        <v>235000</v>
      </c>
      <c r="D2019" s="108">
        <v>167748.51</v>
      </c>
      <c r="E2019" s="108">
        <v>71.382344680851077</v>
      </c>
    </row>
    <row r="2020" spans="1:5" x14ac:dyDescent="0.2">
      <c r="A2020" s="97" t="s">
        <v>407</v>
      </c>
      <c r="B2020" s="97" t="s">
        <v>1703</v>
      </c>
      <c r="C2020" s="108">
        <v>0</v>
      </c>
      <c r="D2020" s="108">
        <v>129742.51</v>
      </c>
      <c r="E2020" s="108">
        <v>0</v>
      </c>
    </row>
    <row r="2021" spans="1:5" x14ac:dyDescent="0.2">
      <c r="A2021" s="97" t="s">
        <v>411</v>
      </c>
      <c r="B2021" s="97" t="s">
        <v>1705</v>
      </c>
      <c r="C2021" s="108">
        <v>0</v>
      </c>
      <c r="D2021" s="108">
        <v>38006</v>
      </c>
      <c r="E2021" s="108">
        <v>0</v>
      </c>
    </row>
    <row r="2022" spans="1:5" x14ac:dyDescent="0.2">
      <c r="A2022" s="94" t="s">
        <v>1486</v>
      </c>
      <c r="B2022" s="94" t="s">
        <v>1198</v>
      </c>
      <c r="C2022" s="106">
        <v>100000</v>
      </c>
      <c r="D2022" s="106">
        <v>0</v>
      </c>
      <c r="E2022" s="106">
        <v>0</v>
      </c>
    </row>
    <row r="2023" spans="1:5" x14ac:dyDescent="0.2">
      <c r="A2023" s="95" t="s">
        <v>1574</v>
      </c>
      <c r="B2023" s="95" t="s">
        <v>1198</v>
      </c>
      <c r="C2023" s="107">
        <v>100000</v>
      </c>
      <c r="D2023" s="107">
        <v>0</v>
      </c>
      <c r="E2023" s="107">
        <v>0</v>
      </c>
    </row>
    <row r="2024" spans="1:5" x14ac:dyDescent="0.2">
      <c r="A2024" s="96" t="s">
        <v>1085</v>
      </c>
      <c r="B2024" s="96" t="s">
        <v>1086</v>
      </c>
      <c r="C2024" s="108">
        <v>100000</v>
      </c>
      <c r="D2024" s="108">
        <v>0</v>
      </c>
      <c r="E2024" s="108">
        <v>0</v>
      </c>
    </row>
    <row r="2025" spans="1:5" x14ac:dyDescent="0.2">
      <c r="A2025" s="97" t="s">
        <v>1092</v>
      </c>
      <c r="B2025" s="97" t="s">
        <v>1093</v>
      </c>
      <c r="C2025" s="108">
        <v>100000</v>
      </c>
      <c r="D2025" s="108">
        <v>0</v>
      </c>
      <c r="E2025" s="108">
        <v>0</v>
      </c>
    </row>
    <row r="2026" spans="1:5" x14ac:dyDescent="0.2">
      <c r="A2026" s="97" t="s">
        <v>403</v>
      </c>
      <c r="B2026" s="97" t="s">
        <v>1096</v>
      </c>
      <c r="C2026" s="108">
        <v>100000</v>
      </c>
      <c r="D2026" s="108">
        <v>0</v>
      </c>
      <c r="E2026" s="108">
        <v>0</v>
      </c>
    </row>
    <row r="2027" spans="1:5" x14ac:dyDescent="0.2">
      <c r="A2027" s="97" t="s">
        <v>407</v>
      </c>
      <c r="B2027" s="97" t="s">
        <v>1703</v>
      </c>
      <c r="C2027" s="108">
        <v>0</v>
      </c>
      <c r="D2027" s="108">
        <v>0</v>
      </c>
      <c r="E2027" s="108">
        <v>0</v>
      </c>
    </row>
    <row r="2028" spans="1:5" x14ac:dyDescent="0.2">
      <c r="A2028" s="93" t="s">
        <v>1575</v>
      </c>
      <c r="B2028" s="93" t="s">
        <v>1276</v>
      </c>
      <c r="C2028" s="105">
        <v>100000</v>
      </c>
      <c r="D2028" s="105">
        <v>0</v>
      </c>
      <c r="E2028" s="105">
        <v>0</v>
      </c>
    </row>
    <row r="2029" spans="1:5" x14ac:dyDescent="0.2">
      <c r="A2029" s="94" t="s">
        <v>1486</v>
      </c>
      <c r="B2029" s="94" t="s">
        <v>1198</v>
      </c>
      <c r="C2029" s="106">
        <v>100000</v>
      </c>
      <c r="D2029" s="106">
        <v>0</v>
      </c>
      <c r="E2029" s="106">
        <v>0</v>
      </c>
    </row>
    <row r="2030" spans="1:5" x14ac:dyDescent="0.2">
      <c r="A2030" s="95" t="s">
        <v>1574</v>
      </c>
      <c r="B2030" s="95" t="s">
        <v>1198</v>
      </c>
      <c r="C2030" s="107">
        <v>100000</v>
      </c>
      <c r="D2030" s="107">
        <v>0</v>
      </c>
      <c r="E2030" s="107">
        <v>0</v>
      </c>
    </row>
    <row r="2031" spans="1:5" x14ac:dyDescent="0.2">
      <c r="A2031" s="96" t="s">
        <v>1085</v>
      </c>
      <c r="B2031" s="96" t="s">
        <v>1086</v>
      </c>
      <c r="C2031" s="108">
        <v>100000</v>
      </c>
      <c r="D2031" s="108">
        <v>0</v>
      </c>
      <c r="E2031" s="108">
        <v>0</v>
      </c>
    </row>
    <row r="2032" spans="1:5" x14ac:dyDescent="0.2">
      <c r="A2032" s="97" t="s">
        <v>1092</v>
      </c>
      <c r="B2032" s="97" t="s">
        <v>1093</v>
      </c>
      <c r="C2032" s="108">
        <v>100000</v>
      </c>
      <c r="D2032" s="108">
        <v>0</v>
      </c>
      <c r="E2032" s="108">
        <v>0</v>
      </c>
    </row>
    <row r="2033" spans="1:5" x14ac:dyDescent="0.2">
      <c r="A2033" s="97" t="s">
        <v>403</v>
      </c>
      <c r="B2033" s="97" t="s">
        <v>1096</v>
      </c>
      <c r="C2033" s="108">
        <v>100000</v>
      </c>
      <c r="D2033" s="108">
        <v>0</v>
      </c>
      <c r="E2033" s="108">
        <v>0</v>
      </c>
    </row>
    <row r="2034" spans="1:5" x14ac:dyDescent="0.2">
      <c r="A2034" s="97" t="s">
        <v>407</v>
      </c>
      <c r="B2034" s="97" t="s">
        <v>1703</v>
      </c>
      <c r="C2034" s="108">
        <v>0</v>
      </c>
      <c r="D2034" s="108">
        <v>0</v>
      </c>
      <c r="E2034" s="108">
        <v>0</v>
      </c>
    </row>
    <row r="2035" spans="1:5" x14ac:dyDescent="0.2">
      <c r="A2035" s="93" t="s">
        <v>1576</v>
      </c>
      <c r="B2035" s="93" t="s">
        <v>1277</v>
      </c>
      <c r="C2035" s="105">
        <v>55000</v>
      </c>
      <c r="D2035" s="105">
        <v>43832.23</v>
      </c>
      <c r="E2035" s="105">
        <v>79.694963636363653</v>
      </c>
    </row>
    <row r="2036" spans="1:5" x14ac:dyDescent="0.2">
      <c r="A2036" s="94" t="s">
        <v>1409</v>
      </c>
      <c r="B2036" s="94" t="s">
        <v>1084</v>
      </c>
      <c r="C2036" s="106">
        <v>55000</v>
      </c>
      <c r="D2036" s="106">
        <v>43832.23</v>
      </c>
      <c r="E2036" s="106">
        <v>79.694963636363653</v>
      </c>
    </row>
    <row r="2037" spans="1:5" x14ac:dyDescent="0.2">
      <c r="A2037" s="95" t="s">
        <v>1410</v>
      </c>
      <c r="B2037" s="95" t="s">
        <v>1084</v>
      </c>
      <c r="C2037" s="107">
        <v>55000</v>
      </c>
      <c r="D2037" s="107">
        <v>43832.23</v>
      </c>
      <c r="E2037" s="107">
        <v>79.694963636363653</v>
      </c>
    </row>
    <row r="2038" spans="1:5" x14ac:dyDescent="0.2">
      <c r="A2038" s="96" t="s">
        <v>1085</v>
      </c>
      <c r="B2038" s="96" t="s">
        <v>1086</v>
      </c>
      <c r="C2038" s="108">
        <v>55000</v>
      </c>
      <c r="D2038" s="108">
        <v>43832.23</v>
      </c>
      <c r="E2038" s="108">
        <v>79.694963636363653</v>
      </c>
    </row>
    <row r="2039" spans="1:5" x14ac:dyDescent="0.2">
      <c r="A2039" s="97" t="s">
        <v>1092</v>
      </c>
      <c r="B2039" s="97" t="s">
        <v>1093</v>
      </c>
      <c r="C2039" s="108">
        <v>55000</v>
      </c>
      <c r="D2039" s="108">
        <v>43832.23</v>
      </c>
      <c r="E2039" s="108">
        <v>79.694963636363653</v>
      </c>
    </row>
    <row r="2040" spans="1:5" x14ac:dyDescent="0.2">
      <c r="A2040" s="97" t="s">
        <v>391</v>
      </c>
      <c r="B2040" s="97" t="s">
        <v>1095</v>
      </c>
      <c r="C2040" s="108">
        <v>10000</v>
      </c>
      <c r="D2040" s="108">
        <v>1008.58</v>
      </c>
      <c r="E2040" s="108">
        <v>10.085800000000001</v>
      </c>
    </row>
    <row r="2041" spans="1:5" x14ac:dyDescent="0.2">
      <c r="A2041" s="97" t="s">
        <v>397</v>
      </c>
      <c r="B2041" s="97" t="s">
        <v>1699</v>
      </c>
      <c r="C2041" s="108">
        <v>0</v>
      </c>
      <c r="D2041" s="108">
        <v>1008.58</v>
      </c>
      <c r="E2041" s="108">
        <v>0</v>
      </c>
    </row>
    <row r="2042" spans="1:5" x14ac:dyDescent="0.2">
      <c r="A2042" s="97" t="s">
        <v>403</v>
      </c>
      <c r="B2042" s="97" t="s">
        <v>1096</v>
      </c>
      <c r="C2042" s="108">
        <v>45000</v>
      </c>
      <c r="D2042" s="108">
        <v>42823.65</v>
      </c>
      <c r="E2042" s="108">
        <v>95.163666666666671</v>
      </c>
    </row>
    <row r="2043" spans="1:5" x14ac:dyDescent="0.2">
      <c r="A2043" s="97" t="s">
        <v>407</v>
      </c>
      <c r="B2043" s="97" t="s">
        <v>1703</v>
      </c>
      <c r="C2043" s="108">
        <v>0</v>
      </c>
      <c r="D2043" s="108">
        <v>42823.65</v>
      </c>
      <c r="E2043" s="108">
        <v>0</v>
      </c>
    </row>
    <row r="2044" spans="1:5" x14ac:dyDescent="0.2">
      <c r="A2044" s="92" t="s">
        <v>1579</v>
      </c>
      <c r="B2044" s="92" t="s">
        <v>1278</v>
      </c>
      <c r="C2044" s="104">
        <v>220000</v>
      </c>
      <c r="D2044" s="104">
        <v>33641.75</v>
      </c>
      <c r="E2044" s="104">
        <v>15.291704545454547</v>
      </c>
    </row>
    <row r="2045" spans="1:5" x14ac:dyDescent="0.2">
      <c r="A2045" s="93" t="s">
        <v>1573</v>
      </c>
      <c r="B2045" s="93" t="s">
        <v>1278</v>
      </c>
      <c r="C2045" s="105">
        <v>220000</v>
      </c>
      <c r="D2045" s="105">
        <v>33641.75</v>
      </c>
      <c r="E2045" s="105">
        <v>15.291704545454547</v>
      </c>
    </row>
    <row r="2046" spans="1:5" x14ac:dyDescent="0.2">
      <c r="A2046" s="94" t="s">
        <v>1486</v>
      </c>
      <c r="B2046" s="94" t="s">
        <v>1198</v>
      </c>
      <c r="C2046" s="106">
        <v>220000</v>
      </c>
      <c r="D2046" s="106">
        <v>33641.75</v>
      </c>
      <c r="E2046" s="106">
        <v>15.291704545454547</v>
      </c>
    </row>
    <row r="2047" spans="1:5" x14ac:dyDescent="0.2">
      <c r="A2047" s="95" t="s">
        <v>1574</v>
      </c>
      <c r="B2047" s="95" t="s">
        <v>1198</v>
      </c>
      <c r="C2047" s="107">
        <v>220000</v>
      </c>
      <c r="D2047" s="107">
        <v>33641.75</v>
      </c>
      <c r="E2047" s="107">
        <v>15.291704545454547</v>
      </c>
    </row>
    <row r="2048" spans="1:5" x14ac:dyDescent="0.2">
      <c r="A2048" s="96" t="s">
        <v>1085</v>
      </c>
      <c r="B2048" s="96" t="s">
        <v>1086</v>
      </c>
      <c r="C2048" s="108">
        <v>220000</v>
      </c>
      <c r="D2048" s="108">
        <v>33641.75</v>
      </c>
      <c r="E2048" s="108">
        <v>15.291704545454547</v>
      </c>
    </row>
    <row r="2049" spans="1:5" x14ac:dyDescent="0.2">
      <c r="A2049" s="97" t="s">
        <v>1092</v>
      </c>
      <c r="B2049" s="97" t="s">
        <v>1093</v>
      </c>
      <c r="C2049" s="108">
        <v>120000</v>
      </c>
      <c r="D2049" s="108">
        <v>3641.75</v>
      </c>
      <c r="E2049" s="108">
        <v>3.0347916666666666</v>
      </c>
    </row>
    <row r="2050" spans="1:5" x14ac:dyDescent="0.2">
      <c r="A2050" s="97" t="s">
        <v>403</v>
      </c>
      <c r="B2050" s="97" t="s">
        <v>1096</v>
      </c>
      <c r="C2050" s="108">
        <v>120000</v>
      </c>
      <c r="D2050" s="108">
        <v>3641.75</v>
      </c>
      <c r="E2050" s="108">
        <v>3.0347916666666666</v>
      </c>
    </row>
    <row r="2051" spans="1:5" x14ac:dyDescent="0.2">
      <c r="A2051" s="97" t="s">
        <v>407</v>
      </c>
      <c r="B2051" s="97" t="s">
        <v>1703</v>
      </c>
      <c r="C2051" s="108">
        <v>0</v>
      </c>
      <c r="D2051" s="108">
        <v>3641.75</v>
      </c>
      <c r="E2051" s="108">
        <v>0</v>
      </c>
    </row>
    <row r="2052" spans="1:5" x14ac:dyDescent="0.2">
      <c r="A2052" s="97" t="s">
        <v>1108</v>
      </c>
      <c r="B2052" s="97" t="s">
        <v>1109</v>
      </c>
      <c r="C2052" s="108">
        <v>100000</v>
      </c>
      <c r="D2052" s="108">
        <v>30000</v>
      </c>
      <c r="E2052" s="108">
        <v>30</v>
      </c>
    </row>
    <row r="2053" spans="1:5" x14ac:dyDescent="0.2">
      <c r="A2053" s="97" t="s">
        <v>552</v>
      </c>
      <c r="B2053" s="97" t="s">
        <v>1153</v>
      </c>
      <c r="C2053" s="108">
        <v>80000</v>
      </c>
      <c r="D2053" s="108">
        <v>30000</v>
      </c>
      <c r="E2053" s="108">
        <v>37.5</v>
      </c>
    </row>
    <row r="2054" spans="1:5" x14ac:dyDescent="0.2">
      <c r="A2054" s="97" t="s">
        <v>554</v>
      </c>
      <c r="B2054" s="97" t="s">
        <v>1729</v>
      </c>
      <c r="C2054" s="108">
        <v>0</v>
      </c>
      <c r="D2054" s="108">
        <v>0</v>
      </c>
      <c r="E2054" s="108">
        <v>0</v>
      </c>
    </row>
    <row r="2055" spans="1:5" x14ac:dyDescent="0.2">
      <c r="A2055" s="97" t="s">
        <v>805</v>
      </c>
      <c r="B2055" s="97" t="s">
        <v>1740</v>
      </c>
      <c r="C2055" s="108">
        <v>0</v>
      </c>
      <c r="D2055" s="108">
        <v>30000</v>
      </c>
      <c r="E2055" s="108">
        <v>0</v>
      </c>
    </row>
    <row r="2056" spans="1:5" x14ac:dyDescent="0.2">
      <c r="A2056" s="97" t="s">
        <v>807</v>
      </c>
      <c r="B2056" s="97" t="s">
        <v>1279</v>
      </c>
      <c r="C2056" s="108">
        <v>20000</v>
      </c>
      <c r="D2056" s="108">
        <v>0</v>
      </c>
      <c r="E2056" s="108">
        <v>0</v>
      </c>
    </row>
    <row r="2057" spans="1:5" x14ac:dyDescent="0.2">
      <c r="A2057" s="97" t="s">
        <v>809</v>
      </c>
      <c r="B2057" s="97" t="s">
        <v>810</v>
      </c>
      <c r="C2057" s="108">
        <v>0</v>
      </c>
      <c r="D2057" s="108">
        <v>0</v>
      </c>
      <c r="E2057" s="108">
        <v>0</v>
      </c>
    </row>
    <row r="2058" spans="1:5" x14ac:dyDescent="0.2">
      <c r="A2058" s="92" t="s">
        <v>1580</v>
      </c>
      <c r="B2058" s="92" t="s">
        <v>1280</v>
      </c>
      <c r="C2058" s="104">
        <v>28303562</v>
      </c>
      <c r="D2058" s="104">
        <v>1347975.63</v>
      </c>
      <c r="E2058" s="104">
        <v>4.7625653265832755</v>
      </c>
    </row>
    <row r="2059" spans="1:5" ht="24" x14ac:dyDescent="0.2">
      <c r="A2059" s="93" t="s">
        <v>1581</v>
      </c>
      <c r="B2059" s="93" t="s">
        <v>1281</v>
      </c>
      <c r="C2059" s="105">
        <v>4527233</v>
      </c>
      <c r="D2059" s="105">
        <v>771203.85</v>
      </c>
      <c r="E2059" s="105">
        <v>17.034772674611624</v>
      </c>
    </row>
    <row r="2060" spans="1:5" x14ac:dyDescent="0.2">
      <c r="A2060" s="94" t="s">
        <v>1486</v>
      </c>
      <c r="B2060" s="94" t="s">
        <v>1198</v>
      </c>
      <c r="C2060" s="106">
        <v>2136386</v>
      </c>
      <c r="D2060" s="106">
        <v>709602.61</v>
      </c>
      <c r="E2060" s="106">
        <v>33.215093620722094</v>
      </c>
    </row>
    <row r="2061" spans="1:5" x14ac:dyDescent="0.2">
      <c r="A2061" s="95" t="s">
        <v>1574</v>
      </c>
      <c r="B2061" s="95" t="s">
        <v>1198</v>
      </c>
      <c r="C2061" s="107">
        <v>1510000</v>
      </c>
      <c r="D2061" s="107">
        <v>709602.61</v>
      </c>
      <c r="E2061" s="107">
        <v>46.993550331125824</v>
      </c>
    </row>
    <row r="2062" spans="1:5" x14ac:dyDescent="0.2">
      <c r="A2062" s="96" t="s">
        <v>1113</v>
      </c>
      <c r="B2062" s="96" t="s">
        <v>1114</v>
      </c>
      <c r="C2062" s="108">
        <v>1510000</v>
      </c>
      <c r="D2062" s="108">
        <v>709602.61</v>
      </c>
      <c r="E2062" s="108">
        <v>46.993550331125824</v>
      </c>
    </row>
    <row r="2063" spans="1:5" x14ac:dyDescent="0.2">
      <c r="A2063" s="97" t="s">
        <v>1115</v>
      </c>
      <c r="B2063" s="97" t="s">
        <v>1116</v>
      </c>
      <c r="C2063" s="108">
        <v>380000</v>
      </c>
      <c r="D2063" s="108">
        <v>139602.60999999999</v>
      </c>
      <c r="E2063" s="108">
        <v>36.737528947368418</v>
      </c>
    </row>
    <row r="2064" spans="1:5" x14ac:dyDescent="0.2">
      <c r="A2064" s="97" t="s">
        <v>815</v>
      </c>
      <c r="B2064" s="97" t="s">
        <v>1282</v>
      </c>
      <c r="C2064" s="108">
        <v>380000</v>
      </c>
      <c r="D2064" s="108">
        <v>139602.60999999999</v>
      </c>
      <c r="E2064" s="108">
        <v>36.737528947368418</v>
      </c>
    </row>
    <row r="2065" spans="1:5" x14ac:dyDescent="0.2">
      <c r="A2065" s="97" t="s">
        <v>817</v>
      </c>
      <c r="B2065" s="97" t="s">
        <v>1741</v>
      </c>
      <c r="C2065" s="108">
        <v>0</v>
      </c>
      <c r="D2065" s="108">
        <v>139602.60999999999</v>
      </c>
      <c r="E2065" s="108">
        <v>0</v>
      </c>
    </row>
    <row r="2066" spans="1:5" x14ac:dyDescent="0.2">
      <c r="A2066" s="97" t="s">
        <v>1237</v>
      </c>
      <c r="B2066" s="97" t="s">
        <v>1238</v>
      </c>
      <c r="C2066" s="108">
        <v>1130000</v>
      </c>
      <c r="D2066" s="108">
        <v>570000</v>
      </c>
      <c r="E2066" s="108">
        <v>50.442477876106196</v>
      </c>
    </row>
    <row r="2067" spans="1:5" x14ac:dyDescent="0.2">
      <c r="A2067" s="97" t="s">
        <v>717</v>
      </c>
      <c r="B2067" s="97" t="s">
        <v>1239</v>
      </c>
      <c r="C2067" s="108">
        <v>1130000</v>
      </c>
      <c r="D2067" s="108">
        <v>570000</v>
      </c>
      <c r="E2067" s="108">
        <v>50.442477876106196</v>
      </c>
    </row>
    <row r="2068" spans="1:5" x14ac:dyDescent="0.2">
      <c r="A2068" s="97" t="s">
        <v>719</v>
      </c>
      <c r="B2068" s="97" t="s">
        <v>1239</v>
      </c>
      <c r="C2068" s="108">
        <v>0</v>
      </c>
      <c r="D2068" s="108">
        <v>570000</v>
      </c>
      <c r="E2068" s="108">
        <v>0</v>
      </c>
    </row>
    <row r="2069" spans="1:5" x14ac:dyDescent="0.2">
      <c r="A2069" s="95" t="s">
        <v>1582</v>
      </c>
      <c r="B2069" s="95" t="s">
        <v>1283</v>
      </c>
      <c r="C2069" s="107">
        <v>626386</v>
      </c>
      <c r="D2069" s="107">
        <v>0</v>
      </c>
      <c r="E2069" s="107">
        <v>0</v>
      </c>
    </row>
    <row r="2070" spans="1:5" x14ac:dyDescent="0.2">
      <c r="A2070" s="96" t="s">
        <v>1113</v>
      </c>
      <c r="B2070" s="96" t="s">
        <v>1114</v>
      </c>
      <c r="C2070" s="108">
        <v>626386</v>
      </c>
      <c r="D2070" s="108">
        <v>0</v>
      </c>
      <c r="E2070" s="108">
        <v>0</v>
      </c>
    </row>
    <row r="2071" spans="1:5" x14ac:dyDescent="0.2">
      <c r="A2071" s="97" t="s">
        <v>1115</v>
      </c>
      <c r="B2071" s="97" t="s">
        <v>1116</v>
      </c>
      <c r="C2071" s="108">
        <v>225817</v>
      </c>
      <c r="D2071" s="108">
        <v>0</v>
      </c>
      <c r="E2071" s="108">
        <v>0</v>
      </c>
    </row>
    <row r="2072" spans="1:5" x14ac:dyDescent="0.2">
      <c r="A2072" s="97" t="s">
        <v>815</v>
      </c>
      <c r="B2072" s="97" t="s">
        <v>1282</v>
      </c>
      <c r="C2072" s="108">
        <v>225817</v>
      </c>
      <c r="D2072" s="108">
        <v>0</v>
      </c>
      <c r="E2072" s="108">
        <v>0</v>
      </c>
    </row>
    <row r="2073" spans="1:5" x14ac:dyDescent="0.2">
      <c r="A2073" s="97" t="s">
        <v>817</v>
      </c>
      <c r="B2073" s="97" t="s">
        <v>1741</v>
      </c>
      <c r="C2073" s="108">
        <v>0</v>
      </c>
      <c r="D2073" s="108">
        <v>0</v>
      </c>
      <c r="E2073" s="108">
        <v>0</v>
      </c>
    </row>
    <row r="2074" spans="1:5" x14ac:dyDescent="0.2">
      <c r="A2074" s="97" t="s">
        <v>1237</v>
      </c>
      <c r="B2074" s="97" t="s">
        <v>1238</v>
      </c>
      <c r="C2074" s="108">
        <v>400569</v>
      </c>
      <c r="D2074" s="108">
        <v>0</v>
      </c>
      <c r="E2074" s="108">
        <v>0</v>
      </c>
    </row>
    <row r="2075" spans="1:5" x14ac:dyDescent="0.2">
      <c r="A2075" s="97" t="s">
        <v>717</v>
      </c>
      <c r="B2075" s="97" t="s">
        <v>1239</v>
      </c>
      <c r="C2075" s="108">
        <v>400569</v>
      </c>
      <c r="D2075" s="108">
        <v>0</v>
      </c>
      <c r="E2075" s="108">
        <v>0</v>
      </c>
    </row>
    <row r="2076" spans="1:5" x14ac:dyDescent="0.2">
      <c r="A2076" s="97" t="s">
        <v>719</v>
      </c>
      <c r="B2076" s="97" t="s">
        <v>1239</v>
      </c>
      <c r="C2076" s="108">
        <v>0</v>
      </c>
      <c r="D2076" s="108">
        <v>0</v>
      </c>
      <c r="E2076" s="108">
        <v>0</v>
      </c>
    </row>
    <row r="2077" spans="1:5" x14ac:dyDescent="0.2">
      <c r="A2077" s="94" t="s">
        <v>1411</v>
      </c>
      <c r="B2077" s="94" t="s">
        <v>1105</v>
      </c>
      <c r="C2077" s="106">
        <v>2280847</v>
      </c>
      <c r="D2077" s="106">
        <v>0</v>
      </c>
      <c r="E2077" s="106">
        <v>0</v>
      </c>
    </row>
    <row r="2078" spans="1:5" x14ac:dyDescent="0.2">
      <c r="A2078" s="95" t="s">
        <v>1412</v>
      </c>
      <c r="B2078" s="95" t="s">
        <v>1105</v>
      </c>
      <c r="C2078" s="107">
        <v>2280847</v>
      </c>
      <c r="D2078" s="107">
        <v>0</v>
      </c>
      <c r="E2078" s="107">
        <v>0</v>
      </c>
    </row>
    <row r="2079" spans="1:5" x14ac:dyDescent="0.2">
      <c r="A2079" s="96" t="s">
        <v>1113</v>
      </c>
      <c r="B2079" s="96" t="s">
        <v>1114</v>
      </c>
      <c r="C2079" s="108">
        <v>2280847</v>
      </c>
      <c r="D2079" s="108">
        <v>0</v>
      </c>
      <c r="E2079" s="108">
        <v>0</v>
      </c>
    </row>
    <row r="2080" spans="1:5" x14ac:dyDescent="0.2">
      <c r="A2080" s="97" t="s">
        <v>1115</v>
      </c>
      <c r="B2080" s="97" t="s">
        <v>1116</v>
      </c>
      <c r="C2080" s="108">
        <v>480847</v>
      </c>
      <c r="D2080" s="108">
        <v>0</v>
      </c>
      <c r="E2080" s="108">
        <v>0</v>
      </c>
    </row>
    <row r="2081" spans="1:5" x14ac:dyDescent="0.2">
      <c r="A2081" s="97" t="s">
        <v>815</v>
      </c>
      <c r="B2081" s="97" t="s">
        <v>1282</v>
      </c>
      <c r="C2081" s="108">
        <v>480847</v>
      </c>
      <c r="D2081" s="108">
        <v>0</v>
      </c>
      <c r="E2081" s="108">
        <v>0</v>
      </c>
    </row>
    <row r="2082" spans="1:5" x14ac:dyDescent="0.2">
      <c r="A2082" s="97" t="s">
        <v>817</v>
      </c>
      <c r="B2082" s="97" t="s">
        <v>1741</v>
      </c>
      <c r="C2082" s="108">
        <v>0</v>
      </c>
      <c r="D2082" s="108">
        <v>0</v>
      </c>
      <c r="E2082" s="108">
        <v>0</v>
      </c>
    </row>
    <row r="2083" spans="1:5" x14ac:dyDescent="0.2">
      <c r="A2083" s="97" t="s">
        <v>1237</v>
      </c>
      <c r="B2083" s="97" t="s">
        <v>1238</v>
      </c>
      <c r="C2083" s="108">
        <v>1800000</v>
      </c>
      <c r="D2083" s="108">
        <v>0</v>
      </c>
      <c r="E2083" s="108">
        <v>0</v>
      </c>
    </row>
    <row r="2084" spans="1:5" x14ac:dyDescent="0.2">
      <c r="A2084" s="97" t="s">
        <v>717</v>
      </c>
      <c r="B2084" s="97" t="s">
        <v>1239</v>
      </c>
      <c r="C2084" s="108">
        <v>1800000</v>
      </c>
      <c r="D2084" s="108">
        <v>0</v>
      </c>
      <c r="E2084" s="108">
        <v>0</v>
      </c>
    </row>
    <row r="2085" spans="1:5" x14ac:dyDescent="0.2">
      <c r="A2085" s="97" t="s">
        <v>719</v>
      </c>
      <c r="B2085" s="97" t="s">
        <v>1239</v>
      </c>
      <c r="C2085" s="108">
        <v>0</v>
      </c>
      <c r="D2085" s="108">
        <v>0</v>
      </c>
      <c r="E2085" s="108">
        <v>0</v>
      </c>
    </row>
    <row r="2086" spans="1:5" x14ac:dyDescent="0.2">
      <c r="A2086" s="94" t="s">
        <v>1416</v>
      </c>
      <c r="B2086" s="94" t="s">
        <v>1111</v>
      </c>
      <c r="C2086" s="106">
        <v>110000</v>
      </c>
      <c r="D2086" s="106">
        <v>61601.24</v>
      </c>
      <c r="E2086" s="106">
        <v>56.001127272727267</v>
      </c>
    </row>
    <row r="2087" spans="1:5" x14ac:dyDescent="0.2">
      <c r="A2087" s="95" t="s">
        <v>1417</v>
      </c>
      <c r="B2087" s="95" t="s">
        <v>1112</v>
      </c>
      <c r="C2087" s="107">
        <v>110000</v>
      </c>
      <c r="D2087" s="107">
        <v>61601.24</v>
      </c>
      <c r="E2087" s="107">
        <v>56.001127272727267</v>
      </c>
    </row>
    <row r="2088" spans="1:5" x14ac:dyDescent="0.2">
      <c r="A2088" s="96" t="s">
        <v>1113</v>
      </c>
      <c r="B2088" s="96" t="s">
        <v>1114</v>
      </c>
      <c r="C2088" s="108">
        <v>110000</v>
      </c>
      <c r="D2088" s="108">
        <v>61601.24</v>
      </c>
      <c r="E2088" s="108">
        <v>56.001127272727267</v>
      </c>
    </row>
    <row r="2089" spans="1:5" x14ac:dyDescent="0.2">
      <c r="A2089" s="97" t="s">
        <v>1115</v>
      </c>
      <c r="B2089" s="97" t="s">
        <v>1116</v>
      </c>
      <c r="C2089" s="108">
        <v>10000</v>
      </c>
      <c r="D2089" s="108">
        <v>0</v>
      </c>
      <c r="E2089" s="108">
        <v>0</v>
      </c>
    </row>
    <row r="2090" spans="1:5" x14ac:dyDescent="0.2">
      <c r="A2090" s="97" t="s">
        <v>815</v>
      </c>
      <c r="B2090" s="97" t="s">
        <v>1282</v>
      </c>
      <c r="C2090" s="108">
        <v>10000</v>
      </c>
      <c r="D2090" s="108">
        <v>0</v>
      </c>
      <c r="E2090" s="108">
        <v>0</v>
      </c>
    </row>
    <row r="2091" spans="1:5" x14ac:dyDescent="0.2">
      <c r="A2091" s="97" t="s">
        <v>817</v>
      </c>
      <c r="B2091" s="97" t="s">
        <v>1741</v>
      </c>
      <c r="C2091" s="108">
        <v>0</v>
      </c>
      <c r="D2091" s="108">
        <v>0</v>
      </c>
      <c r="E2091" s="108">
        <v>0</v>
      </c>
    </row>
    <row r="2092" spans="1:5" x14ac:dyDescent="0.2">
      <c r="A2092" s="97" t="s">
        <v>1237</v>
      </c>
      <c r="B2092" s="97" t="s">
        <v>1238</v>
      </c>
      <c r="C2092" s="108">
        <v>100000</v>
      </c>
      <c r="D2092" s="108">
        <v>61601.24</v>
      </c>
      <c r="E2092" s="108">
        <v>61.601240000000004</v>
      </c>
    </row>
    <row r="2093" spans="1:5" x14ac:dyDescent="0.2">
      <c r="A2093" s="97" t="s">
        <v>717</v>
      </c>
      <c r="B2093" s="97" t="s">
        <v>1239</v>
      </c>
      <c r="C2093" s="108">
        <v>100000</v>
      </c>
      <c r="D2093" s="108">
        <v>61601.24</v>
      </c>
      <c r="E2093" s="108">
        <v>61.601240000000004</v>
      </c>
    </row>
    <row r="2094" spans="1:5" x14ac:dyDescent="0.2">
      <c r="A2094" s="97" t="s">
        <v>719</v>
      </c>
      <c r="B2094" s="97" t="s">
        <v>1239</v>
      </c>
      <c r="C2094" s="108">
        <v>0</v>
      </c>
      <c r="D2094" s="108">
        <v>61601.24</v>
      </c>
      <c r="E2094" s="108">
        <v>0</v>
      </c>
    </row>
    <row r="2095" spans="1:5" ht="24" x14ac:dyDescent="0.2">
      <c r="A2095" s="93" t="s">
        <v>1583</v>
      </c>
      <c r="B2095" s="93" t="s">
        <v>1284</v>
      </c>
      <c r="C2095" s="105">
        <v>1090000</v>
      </c>
      <c r="D2095" s="105">
        <v>27621.200000000001</v>
      </c>
      <c r="E2095" s="105">
        <v>2.5340550458715598</v>
      </c>
    </row>
    <row r="2096" spans="1:5" x14ac:dyDescent="0.2">
      <c r="A2096" s="94" t="s">
        <v>1486</v>
      </c>
      <c r="B2096" s="94" t="s">
        <v>1198</v>
      </c>
      <c r="C2096" s="106">
        <v>1090000</v>
      </c>
      <c r="D2096" s="106">
        <v>27621.200000000001</v>
      </c>
      <c r="E2096" s="106">
        <v>2.5340550458715598</v>
      </c>
    </row>
    <row r="2097" spans="1:5" x14ac:dyDescent="0.2">
      <c r="A2097" s="95" t="s">
        <v>1574</v>
      </c>
      <c r="B2097" s="95" t="s">
        <v>1198</v>
      </c>
      <c r="C2097" s="107">
        <v>840000</v>
      </c>
      <c r="D2097" s="107">
        <v>27621.200000000001</v>
      </c>
      <c r="E2097" s="107">
        <v>3.2882380952380954</v>
      </c>
    </row>
    <row r="2098" spans="1:5" x14ac:dyDescent="0.2">
      <c r="A2098" s="96" t="s">
        <v>1113</v>
      </c>
      <c r="B2098" s="96" t="s">
        <v>1114</v>
      </c>
      <c r="C2098" s="108">
        <v>840000</v>
      </c>
      <c r="D2098" s="108">
        <v>27621.200000000001</v>
      </c>
      <c r="E2098" s="108">
        <v>3.2882380952380954</v>
      </c>
    </row>
    <row r="2099" spans="1:5" x14ac:dyDescent="0.2">
      <c r="A2099" s="97" t="s">
        <v>1115</v>
      </c>
      <c r="B2099" s="97" t="s">
        <v>1116</v>
      </c>
      <c r="C2099" s="108">
        <v>840000</v>
      </c>
      <c r="D2099" s="108">
        <v>27621.200000000001</v>
      </c>
      <c r="E2099" s="108">
        <v>3.2882380952380954</v>
      </c>
    </row>
    <row r="2100" spans="1:5" x14ac:dyDescent="0.2">
      <c r="A2100" s="97" t="s">
        <v>815</v>
      </c>
      <c r="B2100" s="97" t="s">
        <v>1282</v>
      </c>
      <c r="C2100" s="108">
        <v>840000</v>
      </c>
      <c r="D2100" s="108">
        <v>27621.200000000001</v>
      </c>
      <c r="E2100" s="108">
        <v>3.2882380952380954</v>
      </c>
    </row>
    <row r="2101" spans="1:5" x14ac:dyDescent="0.2">
      <c r="A2101" s="97" t="s">
        <v>821</v>
      </c>
      <c r="B2101" s="97" t="s">
        <v>1742</v>
      </c>
      <c r="C2101" s="108">
        <v>0</v>
      </c>
      <c r="D2101" s="108">
        <v>27621.200000000001</v>
      </c>
      <c r="E2101" s="108">
        <v>0</v>
      </c>
    </row>
    <row r="2102" spans="1:5" x14ac:dyDescent="0.2">
      <c r="A2102" s="95" t="s">
        <v>1582</v>
      </c>
      <c r="B2102" s="95" t="s">
        <v>1283</v>
      </c>
      <c r="C2102" s="107">
        <v>250000</v>
      </c>
      <c r="D2102" s="107">
        <v>0</v>
      </c>
      <c r="E2102" s="107">
        <v>0</v>
      </c>
    </row>
    <row r="2103" spans="1:5" x14ac:dyDescent="0.2">
      <c r="A2103" s="96" t="s">
        <v>1113</v>
      </c>
      <c r="B2103" s="96" t="s">
        <v>1114</v>
      </c>
      <c r="C2103" s="108">
        <v>250000</v>
      </c>
      <c r="D2103" s="108">
        <v>0</v>
      </c>
      <c r="E2103" s="108">
        <v>0</v>
      </c>
    </row>
    <row r="2104" spans="1:5" x14ac:dyDescent="0.2">
      <c r="A2104" s="97" t="s">
        <v>1115</v>
      </c>
      <c r="B2104" s="97" t="s">
        <v>1116</v>
      </c>
      <c r="C2104" s="108">
        <v>250000</v>
      </c>
      <c r="D2104" s="108">
        <v>0</v>
      </c>
      <c r="E2104" s="108">
        <v>0</v>
      </c>
    </row>
    <row r="2105" spans="1:5" x14ac:dyDescent="0.2">
      <c r="A2105" s="97" t="s">
        <v>815</v>
      </c>
      <c r="B2105" s="97" t="s">
        <v>1282</v>
      </c>
      <c r="C2105" s="108">
        <v>250000</v>
      </c>
      <c r="D2105" s="108">
        <v>0</v>
      </c>
      <c r="E2105" s="108">
        <v>0</v>
      </c>
    </row>
    <row r="2106" spans="1:5" x14ac:dyDescent="0.2">
      <c r="A2106" s="97" t="s">
        <v>821</v>
      </c>
      <c r="B2106" s="97" t="s">
        <v>1742</v>
      </c>
      <c r="C2106" s="108">
        <v>0</v>
      </c>
      <c r="D2106" s="108">
        <v>0</v>
      </c>
      <c r="E2106" s="108">
        <v>0</v>
      </c>
    </row>
    <row r="2107" spans="1:5" ht="24" x14ac:dyDescent="0.2">
      <c r="A2107" s="93" t="s">
        <v>1584</v>
      </c>
      <c r="B2107" s="93" t="s">
        <v>1285</v>
      </c>
      <c r="C2107" s="105">
        <v>40000</v>
      </c>
      <c r="D2107" s="105">
        <v>0</v>
      </c>
      <c r="E2107" s="105">
        <v>0</v>
      </c>
    </row>
    <row r="2108" spans="1:5" x14ac:dyDescent="0.2">
      <c r="A2108" s="94" t="s">
        <v>1486</v>
      </c>
      <c r="B2108" s="94" t="s">
        <v>1198</v>
      </c>
      <c r="C2108" s="106">
        <v>40000</v>
      </c>
      <c r="D2108" s="106">
        <v>0</v>
      </c>
      <c r="E2108" s="106">
        <v>0</v>
      </c>
    </row>
    <row r="2109" spans="1:5" x14ac:dyDescent="0.2">
      <c r="A2109" s="95" t="s">
        <v>1574</v>
      </c>
      <c r="B2109" s="95" t="s">
        <v>1198</v>
      </c>
      <c r="C2109" s="107">
        <v>40000</v>
      </c>
      <c r="D2109" s="107">
        <v>0</v>
      </c>
      <c r="E2109" s="107">
        <v>0</v>
      </c>
    </row>
    <row r="2110" spans="1:5" x14ac:dyDescent="0.2">
      <c r="A2110" s="96" t="s">
        <v>1085</v>
      </c>
      <c r="B2110" s="96" t="s">
        <v>1086</v>
      </c>
      <c r="C2110" s="108">
        <v>40000</v>
      </c>
      <c r="D2110" s="108">
        <v>0</v>
      </c>
      <c r="E2110" s="108">
        <v>0</v>
      </c>
    </row>
    <row r="2111" spans="1:5" x14ac:dyDescent="0.2">
      <c r="A2111" s="97" t="s">
        <v>1108</v>
      </c>
      <c r="B2111" s="97" t="s">
        <v>1109</v>
      </c>
      <c r="C2111" s="108">
        <v>40000</v>
      </c>
      <c r="D2111" s="108">
        <v>0</v>
      </c>
      <c r="E2111" s="108">
        <v>0</v>
      </c>
    </row>
    <row r="2112" spans="1:5" x14ac:dyDescent="0.2">
      <c r="A2112" s="97" t="s">
        <v>807</v>
      </c>
      <c r="B2112" s="97" t="s">
        <v>1279</v>
      </c>
      <c r="C2112" s="108">
        <v>40000</v>
      </c>
      <c r="D2112" s="108">
        <v>0</v>
      </c>
      <c r="E2112" s="108">
        <v>0</v>
      </c>
    </row>
    <row r="2113" spans="1:5" x14ac:dyDescent="0.2">
      <c r="A2113" s="97" t="s">
        <v>825</v>
      </c>
      <c r="B2113" s="97" t="s">
        <v>826</v>
      </c>
      <c r="C2113" s="108">
        <v>0</v>
      </c>
      <c r="D2113" s="108">
        <v>0</v>
      </c>
      <c r="E2113" s="108">
        <v>0</v>
      </c>
    </row>
    <row r="2114" spans="1:5" ht="24" x14ac:dyDescent="0.2">
      <c r="A2114" s="93" t="s">
        <v>1585</v>
      </c>
      <c r="B2114" s="93" t="s">
        <v>1286</v>
      </c>
      <c r="C2114" s="105">
        <v>302734</v>
      </c>
      <c r="D2114" s="105">
        <v>76155</v>
      </c>
      <c r="E2114" s="105">
        <v>25.155747289699871</v>
      </c>
    </row>
    <row r="2115" spans="1:5" x14ac:dyDescent="0.2">
      <c r="A2115" s="94" t="s">
        <v>1409</v>
      </c>
      <c r="B2115" s="94" t="s">
        <v>1084</v>
      </c>
      <c r="C2115" s="106">
        <v>50000</v>
      </c>
      <c r="D2115" s="106">
        <v>0</v>
      </c>
      <c r="E2115" s="106">
        <v>0</v>
      </c>
    </row>
    <row r="2116" spans="1:5" x14ac:dyDescent="0.2">
      <c r="A2116" s="95" t="s">
        <v>1410</v>
      </c>
      <c r="B2116" s="95" t="s">
        <v>1084</v>
      </c>
      <c r="C2116" s="107">
        <v>50000</v>
      </c>
      <c r="D2116" s="107">
        <v>0</v>
      </c>
      <c r="E2116" s="107">
        <v>0</v>
      </c>
    </row>
    <row r="2117" spans="1:5" x14ac:dyDescent="0.2">
      <c r="A2117" s="96" t="s">
        <v>1113</v>
      </c>
      <c r="B2117" s="96" t="s">
        <v>1114</v>
      </c>
      <c r="C2117" s="108">
        <v>50000</v>
      </c>
      <c r="D2117" s="108">
        <v>0</v>
      </c>
      <c r="E2117" s="108">
        <v>0</v>
      </c>
    </row>
    <row r="2118" spans="1:5" x14ac:dyDescent="0.2">
      <c r="A2118" s="97" t="s">
        <v>1237</v>
      </c>
      <c r="B2118" s="97" t="s">
        <v>1238</v>
      </c>
      <c r="C2118" s="108">
        <v>50000</v>
      </c>
      <c r="D2118" s="108">
        <v>0</v>
      </c>
      <c r="E2118" s="108">
        <v>0</v>
      </c>
    </row>
    <row r="2119" spans="1:5" x14ac:dyDescent="0.2">
      <c r="A2119" s="97" t="s">
        <v>717</v>
      </c>
      <c r="B2119" s="97" t="s">
        <v>1239</v>
      </c>
      <c r="C2119" s="108">
        <v>50000</v>
      </c>
      <c r="D2119" s="108">
        <v>0</v>
      </c>
      <c r="E2119" s="108">
        <v>0</v>
      </c>
    </row>
    <row r="2120" spans="1:5" x14ac:dyDescent="0.2">
      <c r="A2120" s="97" t="s">
        <v>719</v>
      </c>
      <c r="B2120" s="97" t="s">
        <v>1239</v>
      </c>
      <c r="C2120" s="108">
        <v>0</v>
      </c>
      <c r="D2120" s="108">
        <v>0</v>
      </c>
      <c r="E2120" s="108">
        <v>0</v>
      </c>
    </row>
    <row r="2121" spans="1:5" x14ac:dyDescent="0.2">
      <c r="A2121" s="94" t="s">
        <v>1486</v>
      </c>
      <c r="B2121" s="94" t="s">
        <v>1198</v>
      </c>
      <c r="C2121" s="106">
        <v>252734</v>
      </c>
      <c r="D2121" s="106">
        <v>76155</v>
      </c>
      <c r="E2121" s="106">
        <v>30.132471293929587</v>
      </c>
    </row>
    <row r="2122" spans="1:5" x14ac:dyDescent="0.2">
      <c r="A2122" s="95" t="s">
        <v>1574</v>
      </c>
      <c r="B2122" s="95" t="s">
        <v>1198</v>
      </c>
      <c r="C2122" s="107">
        <v>160000</v>
      </c>
      <c r="D2122" s="107">
        <v>0</v>
      </c>
      <c r="E2122" s="107">
        <v>0</v>
      </c>
    </row>
    <row r="2123" spans="1:5" x14ac:dyDescent="0.2">
      <c r="A2123" s="96" t="s">
        <v>1113</v>
      </c>
      <c r="B2123" s="96" t="s">
        <v>1114</v>
      </c>
      <c r="C2123" s="108">
        <v>160000</v>
      </c>
      <c r="D2123" s="108">
        <v>0</v>
      </c>
      <c r="E2123" s="108">
        <v>0</v>
      </c>
    </row>
    <row r="2124" spans="1:5" x14ac:dyDescent="0.2">
      <c r="A2124" s="97" t="s">
        <v>1237</v>
      </c>
      <c r="B2124" s="97" t="s">
        <v>1238</v>
      </c>
      <c r="C2124" s="108">
        <v>160000</v>
      </c>
      <c r="D2124" s="108">
        <v>0</v>
      </c>
      <c r="E2124" s="108">
        <v>0</v>
      </c>
    </row>
    <row r="2125" spans="1:5" x14ac:dyDescent="0.2">
      <c r="A2125" s="97" t="s">
        <v>717</v>
      </c>
      <c r="B2125" s="97" t="s">
        <v>1239</v>
      </c>
      <c r="C2125" s="108">
        <v>160000</v>
      </c>
      <c r="D2125" s="108">
        <v>0</v>
      </c>
      <c r="E2125" s="108">
        <v>0</v>
      </c>
    </row>
    <row r="2126" spans="1:5" x14ac:dyDescent="0.2">
      <c r="A2126" s="97" t="s">
        <v>719</v>
      </c>
      <c r="B2126" s="97" t="s">
        <v>1239</v>
      </c>
      <c r="C2126" s="108">
        <v>0</v>
      </c>
      <c r="D2126" s="108">
        <v>0</v>
      </c>
      <c r="E2126" s="108">
        <v>0</v>
      </c>
    </row>
    <row r="2127" spans="1:5" x14ac:dyDescent="0.2">
      <c r="A2127" s="95" t="s">
        <v>1582</v>
      </c>
      <c r="B2127" s="95" t="s">
        <v>1283</v>
      </c>
      <c r="C2127" s="107">
        <v>92734</v>
      </c>
      <c r="D2127" s="107">
        <v>76155</v>
      </c>
      <c r="E2127" s="107">
        <v>82.121983307093402</v>
      </c>
    </row>
    <row r="2128" spans="1:5" x14ac:dyDescent="0.2">
      <c r="A2128" s="96" t="s">
        <v>1113</v>
      </c>
      <c r="B2128" s="96" t="s">
        <v>1114</v>
      </c>
      <c r="C2128" s="108">
        <v>92734</v>
      </c>
      <c r="D2128" s="108">
        <v>76155</v>
      </c>
      <c r="E2128" s="108">
        <v>82.121983307093402</v>
      </c>
    </row>
    <row r="2129" spans="1:5" x14ac:dyDescent="0.2">
      <c r="A2129" s="97" t="s">
        <v>1237</v>
      </c>
      <c r="B2129" s="97" t="s">
        <v>1238</v>
      </c>
      <c r="C2129" s="108">
        <v>92734</v>
      </c>
      <c r="D2129" s="108">
        <v>76155</v>
      </c>
      <c r="E2129" s="108">
        <v>82.121983307093402</v>
      </c>
    </row>
    <row r="2130" spans="1:5" x14ac:dyDescent="0.2">
      <c r="A2130" s="97" t="s">
        <v>717</v>
      </c>
      <c r="B2130" s="97" t="s">
        <v>1239</v>
      </c>
      <c r="C2130" s="108">
        <v>92734</v>
      </c>
      <c r="D2130" s="108">
        <v>76155</v>
      </c>
      <c r="E2130" s="108">
        <v>82.121983307093402</v>
      </c>
    </row>
    <row r="2131" spans="1:5" x14ac:dyDescent="0.2">
      <c r="A2131" s="97" t="s">
        <v>719</v>
      </c>
      <c r="B2131" s="97" t="s">
        <v>1239</v>
      </c>
      <c r="C2131" s="108">
        <v>0</v>
      </c>
      <c r="D2131" s="108">
        <v>76155</v>
      </c>
      <c r="E2131" s="108">
        <v>0</v>
      </c>
    </row>
    <row r="2132" spans="1:5" ht="24" x14ac:dyDescent="0.2">
      <c r="A2132" s="93" t="s">
        <v>1586</v>
      </c>
      <c r="B2132" s="93" t="s">
        <v>1287</v>
      </c>
      <c r="C2132" s="105">
        <v>1000000</v>
      </c>
      <c r="D2132" s="105">
        <v>0</v>
      </c>
      <c r="E2132" s="105">
        <v>0</v>
      </c>
    </row>
    <row r="2133" spans="1:5" x14ac:dyDescent="0.2">
      <c r="A2133" s="94" t="s">
        <v>1409</v>
      </c>
      <c r="B2133" s="94" t="s">
        <v>1084</v>
      </c>
      <c r="C2133" s="106">
        <v>1000000</v>
      </c>
      <c r="D2133" s="106">
        <v>0</v>
      </c>
      <c r="E2133" s="106">
        <v>0</v>
      </c>
    </row>
    <row r="2134" spans="1:5" x14ac:dyDescent="0.2">
      <c r="A2134" s="95" t="s">
        <v>1410</v>
      </c>
      <c r="B2134" s="95" t="s">
        <v>1084</v>
      </c>
      <c r="C2134" s="107">
        <v>45000</v>
      </c>
      <c r="D2134" s="107">
        <v>0</v>
      </c>
      <c r="E2134" s="107">
        <v>0</v>
      </c>
    </row>
    <row r="2135" spans="1:5" x14ac:dyDescent="0.2">
      <c r="A2135" s="96" t="s">
        <v>1085</v>
      </c>
      <c r="B2135" s="96" t="s">
        <v>1086</v>
      </c>
      <c r="C2135" s="108">
        <v>45000</v>
      </c>
      <c r="D2135" s="108">
        <v>0</v>
      </c>
      <c r="E2135" s="108">
        <v>0</v>
      </c>
    </row>
    <row r="2136" spans="1:5" x14ac:dyDescent="0.2">
      <c r="A2136" s="97" t="s">
        <v>1108</v>
      </c>
      <c r="B2136" s="97" t="s">
        <v>1109</v>
      </c>
      <c r="C2136" s="108">
        <v>45000</v>
      </c>
      <c r="D2136" s="108">
        <v>0</v>
      </c>
      <c r="E2136" s="108">
        <v>0</v>
      </c>
    </row>
    <row r="2137" spans="1:5" x14ac:dyDescent="0.2">
      <c r="A2137" s="97" t="s">
        <v>807</v>
      </c>
      <c r="B2137" s="97" t="s">
        <v>1279</v>
      </c>
      <c r="C2137" s="108">
        <v>45000</v>
      </c>
      <c r="D2137" s="108">
        <v>0</v>
      </c>
      <c r="E2137" s="108">
        <v>0</v>
      </c>
    </row>
    <row r="2138" spans="1:5" x14ac:dyDescent="0.2">
      <c r="A2138" s="97" t="s">
        <v>825</v>
      </c>
      <c r="B2138" s="97" t="s">
        <v>826</v>
      </c>
      <c r="C2138" s="108">
        <v>0</v>
      </c>
      <c r="D2138" s="108">
        <v>0</v>
      </c>
      <c r="E2138" s="108">
        <v>0</v>
      </c>
    </row>
    <row r="2139" spans="1:5" x14ac:dyDescent="0.2">
      <c r="A2139" s="95" t="s">
        <v>1587</v>
      </c>
      <c r="B2139" s="95" t="s">
        <v>1288</v>
      </c>
      <c r="C2139" s="107">
        <v>955000</v>
      </c>
      <c r="D2139" s="107">
        <v>0</v>
      </c>
      <c r="E2139" s="107">
        <v>0</v>
      </c>
    </row>
    <row r="2140" spans="1:5" x14ac:dyDescent="0.2">
      <c r="A2140" s="96" t="s">
        <v>1085</v>
      </c>
      <c r="B2140" s="96" t="s">
        <v>1086</v>
      </c>
      <c r="C2140" s="108">
        <v>955000</v>
      </c>
      <c r="D2140" s="108">
        <v>0</v>
      </c>
      <c r="E2140" s="108">
        <v>0</v>
      </c>
    </row>
    <row r="2141" spans="1:5" x14ac:dyDescent="0.2">
      <c r="A2141" s="97" t="s">
        <v>1108</v>
      </c>
      <c r="B2141" s="97" t="s">
        <v>1109</v>
      </c>
      <c r="C2141" s="108">
        <v>955000</v>
      </c>
      <c r="D2141" s="108">
        <v>0</v>
      </c>
      <c r="E2141" s="108">
        <v>0</v>
      </c>
    </row>
    <row r="2142" spans="1:5" x14ac:dyDescent="0.2">
      <c r="A2142" s="97" t="s">
        <v>807</v>
      </c>
      <c r="B2142" s="97" t="s">
        <v>1279</v>
      </c>
      <c r="C2142" s="108">
        <v>955000</v>
      </c>
      <c r="D2142" s="108">
        <v>0</v>
      </c>
      <c r="E2142" s="108">
        <v>0</v>
      </c>
    </row>
    <row r="2143" spans="1:5" x14ac:dyDescent="0.2">
      <c r="A2143" s="97" t="s">
        <v>825</v>
      </c>
      <c r="B2143" s="97" t="s">
        <v>826</v>
      </c>
      <c r="C2143" s="108">
        <v>0</v>
      </c>
      <c r="D2143" s="108">
        <v>0</v>
      </c>
      <c r="E2143" s="108">
        <v>0</v>
      </c>
    </row>
    <row r="2144" spans="1:5" ht="24" x14ac:dyDescent="0.2">
      <c r="A2144" s="93" t="s">
        <v>1588</v>
      </c>
      <c r="B2144" s="93" t="s">
        <v>1289</v>
      </c>
      <c r="C2144" s="105">
        <v>300000</v>
      </c>
      <c r="D2144" s="105">
        <v>0</v>
      </c>
      <c r="E2144" s="105">
        <v>0</v>
      </c>
    </row>
    <row r="2145" spans="1:5" x14ac:dyDescent="0.2">
      <c r="A2145" s="94" t="s">
        <v>1409</v>
      </c>
      <c r="B2145" s="94" t="s">
        <v>1084</v>
      </c>
      <c r="C2145" s="106">
        <v>300000</v>
      </c>
      <c r="D2145" s="106">
        <v>0</v>
      </c>
      <c r="E2145" s="106">
        <v>0</v>
      </c>
    </row>
    <row r="2146" spans="1:5" x14ac:dyDescent="0.2">
      <c r="A2146" s="95" t="s">
        <v>1410</v>
      </c>
      <c r="B2146" s="95" t="s">
        <v>1084</v>
      </c>
      <c r="C2146" s="107">
        <v>0</v>
      </c>
      <c r="D2146" s="107">
        <v>0</v>
      </c>
      <c r="E2146" s="107">
        <v>0</v>
      </c>
    </row>
    <row r="2147" spans="1:5" x14ac:dyDescent="0.2">
      <c r="A2147" s="96" t="s">
        <v>1085</v>
      </c>
      <c r="B2147" s="96" t="s">
        <v>1086</v>
      </c>
      <c r="C2147" s="108">
        <v>0</v>
      </c>
      <c r="D2147" s="108">
        <v>0</v>
      </c>
      <c r="E2147" s="108">
        <v>0</v>
      </c>
    </row>
    <row r="2148" spans="1:5" x14ac:dyDescent="0.2">
      <c r="A2148" s="97" t="s">
        <v>1108</v>
      </c>
      <c r="B2148" s="97" t="s">
        <v>1109</v>
      </c>
      <c r="C2148" s="108">
        <v>0</v>
      </c>
      <c r="D2148" s="108">
        <v>0</v>
      </c>
      <c r="E2148" s="108">
        <v>0</v>
      </c>
    </row>
    <row r="2149" spans="1:5" x14ac:dyDescent="0.2">
      <c r="A2149" s="97" t="s">
        <v>807</v>
      </c>
      <c r="B2149" s="97" t="s">
        <v>1279</v>
      </c>
      <c r="C2149" s="108">
        <v>0</v>
      </c>
      <c r="D2149" s="108">
        <v>0</v>
      </c>
      <c r="E2149" s="108">
        <v>0</v>
      </c>
    </row>
    <row r="2150" spans="1:5" x14ac:dyDescent="0.2">
      <c r="A2150" s="97" t="s">
        <v>825</v>
      </c>
      <c r="B2150" s="97" t="s">
        <v>826</v>
      </c>
      <c r="C2150" s="108">
        <v>0</v>
      </c>
      <c r="D2150" s="108">
        <v>0</v>
      </c>
      <c r="E2150" s="108">
        <v>0</v>
      </c>
    </row>
    <row r="2151" spans="1:5" x14ac:dyDescent="0.2">
      <c r="A2151" s="95" t="s">
        <v>1587</v>
      </c>
      <c r="B2151" s="95" t="s">
        <v>1288</v>
      </c>
      <c r="C2151" s="107">
        <v>300000</v>
      </c>
      <c r="D2151" s="107">
        <v>0</v>
      </c>
      <c r="E2151" s="107">
        <v>0</v>
      </c>
    </row>
    <row r="2152" spans="1:5" x14ac:dyDescent="0.2">
      <c r="A2152" s="96" t="s">
        <v>1085</v>
      </c>
      <c r="B2152" s="96" t="s">
        <v>1086</v>
      </c>
      <c r="C2152" s="108">
        <v>300000</v>
      </c>
      <c r="D2152" s="108">
        <v>0</v>
      </c>
      <c r="E2152" s="108">
        <v>0</v>
      </c>
    </row>
    <row r="2153" spans="1:5" x14ac:dyDescent="0.2">
      <c r="A2153" s="97" t="s">
        <v>1108</v>
      </c>
      <c r="B2153" s="97" t="s">
        <v>1109</v>
      </c>
      <c r="C2153" s="108">
        <v>300000</v>
      </c>
      <c r="D2153" s="108">
        <v>0</v>
      </c>
      <c r="E2153" s="108">
        <v>0</v>
      </c>
    </row>
    <row r="2154" spans="1:5" x14ac:dyDescent="0.2">
      <c r="A2154" s="97" t="s">
        <v>807</v>
      </c>
      <c r="B2154" s="97" t="s">
        <v>1279</v>
      </c>
      <c r="C2154" s="108">
        <v>300000</v>
      </c>
      <c r="D2154" s="108">
        <v>0</v>
      </c>
      <c r="E2154" s="108">
        <v>0</v>
      </c>
    </row>
    <row r="2155" spans="1:5" x14ac:dyDescent="0.2">
      <c r="A2155" s="97" t="s">
        <v>825</v>
      </c>
      <c r="B2155" s="97" t="s">
        <v>826</v>
      </c>
      <c r="C2155" s="108">
        <v>0</v>
      </c>
      <c r="D2155" s="108">
        <v>0</v>
      </c>
      <c r="E2155" s="108">
        <v>0</v>
      </c>
    </row>
    <row r="2156" spans="1:5" ht="24" x14ac:dyDescent="0.2">
      <c r="A2156" s="93" t="s">
        <v>1589</v>
      </c>
      <c r="B2156" s="93" t="s">
        <v>1290</v>
      </c>
      <c r="C2156" s="105">
        <v>10393595</v>
      </c>
      <c r="D2156" s="105">
        <v>0</v>
      </c>
      <c r="E2156" s="105">
        <v>0</v>
      </c>
    </row>
    <row r="2157" spans="1:5" x14ac:dyDescent="0.2">
      <c r="A2157" s="94" t="s">
        <v>1486</v>
      </c>
      <c r="B2157" s="94" t="s">
        <v>1198</v>
      </c>
      <c r="C2157" s="106">
        <v>1456295</v>
      </c>
      <c r="D2157" s="106">
        <v>0</v>
      </c>
      <c r="E2157" s="106">
        <v>0</v>
      </c>
    </row>
    <row r="2158" spans="1:5" x14ac:dyDescent="0.2">
      <c r="A2158" s="95" t="s">
        <v>1574</v>
      </c>
      <c r="B2158" s="95" t="s">
        <v>1198</v>
      </c>
      <c r="C2158" s="107">
        <v>350000</v>
      </c>
      <c r="D2158" s="107">
        <v>0</v>
      </c>
      <c r="E2158" s="107">
        <v>0</v>
      </c>
    </row>
    <row r="2159" spans="1:5" x14ac:dyDescent="0.2">
      <c r="A2159" s="96" t="s">
        <v>1085</v>
      </c>
      <c r="B2159" s="96" t="s">
        <v>1086</v>
      </c>
      <c r="C2159" s="108">
        <v>350000</v>
      </c>
      <c r="D2159" s="108">
        <v>0</v>
      </c>
      <c r="E2159" s="108">
        <v>0</v>
      </c>
    </row>
    <row r="2160" spans="1:5" x14ac:dyDescent="0.2">
      <c r="A2160" s="97" t="s">
        <v>1108</v>
      </c>
      <c r="B2160" s="97" t="s">
        <v>1109</v>
      </c>
      <c r="C2160" s="108">
        <v>350000</v>
      </c>
      <c r="D2160" s="108">
        <v>0</v>
      </c>
      <c r="E2160" s="108">
        <v>0</v>
      </c>
    </row>
    <row r="2161" spans="1:5" x14ac:dyDescent="0.2">
      <c r="A2161" s="97" t="s">
        <v>807</v>
      </c>
      <c r="B2161" s="97" t="s">
        <v>1279</v>
      </c>
      <c r="C2161" s="108">
        <v>350000</v>
      </c>
      <c r="D2161" s="108">
        <v>0</v>
      </c>
      <c r="E2161" s="108">
        <v>0</v>
      </c>
    </row>
    <row r="2162" spans="1:5" x14ac:dyDescent="0.2">
      <c r="A2162" s="97" t="s">
        <v>825</v>
      </c>
      <c r="B2162" s="97" t="s">
        <v>826</v>
      </c>
      <c r="C2162" s="108">
        <v>0</v>
      </c>
      <c r="D2162" s="108">
        <v>0</v>
      </c>
      <c r="E2162" s="108">
        <v>0</v>
      </c>
    </row>
    <row r="2163" spans="1:5" x14ac:dyDescent="0.2">
      <c r="A2163" s="95" t="s">
        <v>1582</v>
      </c>
      <c r="B2163" s="95" t="s">
        <v>1283</v>
      </c>
      <c r="C2163" s="107">
        <v>1106295</v>
      </c>
      <c r="D2163" s="107">
        <v>0</v>
      </c>
      <c r="E2163" s="107">
        <v>0</v>
      </c>
    </row>
    <row r="2164" spans="1:5" x14ac:dyDescent="0.2">
      <c r="A2164" s="96" t="s">
        <v>1085</v>
      </c>
      <c r="B2164" s="96" t="s">
        <v>1086</v>
      </c>
      <c r="C2164" s="108">
        <v>1106295</v>
      </c>
      <c r="D2164" s="108">
        <v>0</v>
      </c>
      <c r="E2164" s="108">
        <v>0</v>
      </c>
    </row>
    <row r="2165" spans="1:5" x14ac:dyDescent="0.2">
      <c r="A2165" s="97" t="s">
        <v>1108</v>
      </c>
      <c r="B2165" s="97" t="s">
        <v>1109</v>
      </c>
      <c r="C2165" s="108">
        <v>1106295</v>
      </c>
      <c r="D2165" s="108">
        <v>0</v>
      </c>
      <c r="E2165" s="108">
        <v>0</v>
      </c>
    </row>
    <row r="2166" spans="1:5" x14ac:dyDescent="0.2">
      <c r="A2166" s="97" t="s">
        <v>807</v>
      </c>
      <c r="B2166" s="97" t="s">
        <v>1279</v>
      </c>
      <c r="C2166" s="108">
        <v>1106295</v>
      </c>
      <c r="D2166" s="108">
        <v>0</v>
      </c>
      <c r="E2166" s="108">
        <v>0</v>
      </c>
    </row>
    <row r="2167" spans="1:5" x14ac:dyDescent="0.2">
      <c r="A2167" s="97" t="s">
        <v>825</v>
      </c>
      <c r="B2167" s="97" t="s">
        <v>826</v>
      </c>
      <c r="C2167" s="108">
        <v>0</v>
      </c>
      <c r="D2167" s="108">
        <v>0</v>
      </c>
      <c r="E2167" s="108">
        <v>0</v>
      </c>
    </row>
    <row r="2168" spans="1:5" x14ac:dyDescent="0.2">
      <c r="A2168" s="94" t="s">
        <v>1411</v>
      </c>
      <c r="B2168" s="94" t="s">
        <v>1105</v>
      </c>
      <c r="C2168" s="106">
        <v>8937300</v>
      </c>
      <c r="D2168" s="106">
        <v>0</v>
      </c>
      <c r="E2168" s="106">
        <v>0</v>
      </c>
    </row>
    <row r="2169" spans="1:5" x14ac:dyDescent="0.2">
      <c r="A2169" s="95" t="s">
        <v>1412</v>
      </c>
      <c r="B2169" s="95" t="s">
        <v>1105</v>
      </c>
      <c r="C2169" s="107">
        <v>8937300</v>
      </c>
      <c r="D2169" s="107">
        <v>0</v>
      </c>
      <c r="E2169" s="107">
        <v>0</v>
      </c>
    </row>
    <row r="2170" spans="1:5" x14ac:dyDescent="0.2">
      <c r="A2170" s="96" t="s">
        <v>1085</v>
      </c>
      <c r="B2170" s="96" t="s">
        <v>1086</v>
      </c>
      <c r="C2170" s="108">
        <v>8937300</v>
      </c>
      <c r="D2170" s="108">
        <v>0</v>
      </c>
      <c r="E2170" s="108">
        <v>0</v>
      </c>
    </row>
    <row r="2171" spans="1:5" x14ac:dyDescent="0.2">
      <c r="A2171" s="97" t="s">
        <v>1108</v>
      </c>
      <c r="B2171" s="97" t="s">
        <v>1109</v>
      </c>
      <c r="C2171" s="108">
        <v>8937300</v>
      </c>
      <c r="D2171" s="108">
        <v>0</v>
      </c>
      <c r="E2171" s="108">
        <v>0</v>
      </c>
    </row>
    <row r="2172" spans="1:5" x14ac:dyDescent="0.2">
      <c r="A2172" s="97" t="s">
        <v>807</v>
      </c>
      <c r="B2172" s="97" t="s">
        <v>1279</v>
      </c>
      <c r="C2172" s="108">
        <v>8937300</v>
      </c>
      <c r="D2172" s="108">
        <v>0</v>
      </c>
      <c r="E2172" s="108">
        <v>0</v>
      </c>
    </row>
    <row r="2173" spans="1:5" x14ac:dyDescent="0.2">
      <c r="A2173" s="97" t="s">
        <v>825</v>
      </c>
      <c r="B2173" s="97" t="s">
        <v>826</v>
      </c>
      <c r="C2173" s="108">
        <v>0</v>
      </c>
      <c r="D2173" s="108">
        <v>0</v>
      </c>
      <c r="E2173" s="108">
        <v>0</v>
      </c>
    </row>
    <row r="2174" spans="1:5" ht="24" x14ac:dyDescent="0.2">
      <c r="A2174" s="93" t="s">
        <v>1590</v>
      </c>
      <c r="B2174" s="93" t="s">
        <v>1291</v>
      </c>
      <c r="C2174" s="105">
        <v>1000000</v>
      </c>
      <c r="D2174" s="105">
        <v>0</v>
      </c>
      <c r="E2174" s="105">
        <v>0</v>
      </c>
    </row>
    <row r="2175" spans="1:5" x14ac:dyDescent="0.2">
      <c r="A2175" s="94" t="s">
        <v>1411</v>
      </c>
      <c r="B2175" s="94" t="s">
        <v>1105</v>
      </c>
      <c r="C2175" s="106">
        <v>1000000</v>
      </c>
      <c r="D2175" s="106">
        <v>0</v>
      </c>
      <c r="E2175" s="106">
        <v>0</v>
      </c>
    </row>
    <row r="2176" spans="1:5" x14ac:dyDescent="0.2">
      <c r="A2176" s="95" t="s">
        <v>1412</v>
      </c>
      <c r="B2176" s="95" t="s">
        <v>1105</v>
      </c>
      <c r="C2176" s="107">
        <v>1000000</v>
      </c>
      <c r="D2176" s="107">
        <v>0</v>
      </c>
      <c r="E2176" s="107">
        <v>0</v>
      </c>
    </row>
    <row r="2177" spans="1:5" x14ac:dyDescent="0.2">
      <c r="A2177" s="96" t="s">
        <v>1113</v>
      </c>
      <c r="B2177" s="96" t="s">
        <v>1114</v>
      </c>
      <c r="C2177" s="108">
        <v>1000000</v>
      </c>
      <c r="D2177" s="108">
        <v>0</v>
      </c>
      <c r="E2177" s="108">
        <v>0</v>
      </c>
    </row>
    <row r="2178" spans="1:5" x14ac:dyDescent="0.2">
      <c r="A2178" s="97" t="s">
        <v>1237</v>
      </c>
      <c r="B2178" s="97" t="s">
        <v>1238</v>
      </c>
      <c r="C2178" s="108">
        <v>1000000</v>
      </c>
      <c r="D2178" s="108">
        <v>0</v>
      </c>
      <c r="E2178" s="108">
        <v>0</v>
      </c>
    </row>
    <row r="2179" spans="1:5" x14ac:dyDescent="0.2">
      <c r="A2179" s="97" t="s">
        <v>717</v>
      </c>
      <c r="B2179" s="97" t="s">
        <v>1239</v>
      </c>
      <c r="C2179" s="108">
        <v>1000000</v>
      </c>
      <c r="D2179" s="108">
        <v>0</v>
      </c>
      <c r="E2179" s="108">
        <v>0</v>
      </c>
    </row>
    <row r="2180" spans="1:5" x14ac:dyDescent="0.2">
      <c r="A2180" s="97" t="s">
        <v>719</v>
      </c>
      <c r="B2180" s="97" t="s">
        <v>1239</v>
      </c>
      <c r="C2180" s="108">
        <v>0</v>
      </c>
      <c r="D2180" s="108">
        <v>0</v>
      </c>
      <c r="E2180" s="108">
        <v>0</v>
      </c>
    </row>
    <row r="2181" spans="1:5" ht="24" x14ac:dyDescent="0.2">
      <c r="A2181" s="93" t="s">
        <v>1591</v>
      </c>
      <c r="B2181" s="93" t="s">
        <v>1292</v>
      </c>
      <c r="C2181" s="105">
        <v>120000</v>
      </c>
      <c r="D2181" s="105">
        <v>180.08</v>
      </c>
      <c r="E2181" s="105">
        <v>0.15006666666666668</v>
      </c>
    </row>
    <row r="2182" spans="1:5" x14ac:dyDescent="0.2">
      <c r="A2182" s="94" t="s">
        <v>1409</v>
      </c>
      <c r="B2182" s="94" t="s">
        <v>1084</v>
      </c>
      <c r="C2182" s="106">
        <v>120000</v>
      </c>
      <c r="D2182" s="106">
        <v>180.08</v>
      </c>
      <c r="E2182" s="106">
        <v>0.15006666666666668</v>
      </c>
    </row>
    <row r="2183" spans="1:5" x14ac:dyDescent="0.2">
      <c r="A2183" s="95" t="s">
        <v>1410</v>
      </c>
      <c r="B2183" s="95" t="s">
        <v>1084</v>
      </c>
      <c r="C2183" s="107">
        <v>120000</v>
      </c>
      <c r="D2183" s="107">
        <v>180.08</v>
      </c>
      <c r="E2183" s="107">
        <v>0.15006666666666668</v>
      </c>
    </row>
    <row r="2184" spans="1:5" x14ac:dyDescent="0.2">
      <c r="A2184" s="96" t="s">
        <v>1113</v>
      </c>
      <c r="B2184" s="96" t="s">
        <v>1114</v>
      </c>
      <c r="C2184" s="108">
        <v>120000</v>
      </c>
      <c r="D2184" s="108">
        <v>180.08</v>
      </c>
      <c r="E2184" s="108">
        <v>0.15006666666666668</v>
      </c>
    </row>
    <row r="2185" spans="1:5" x14ac:dyDescent="0.2">
      <c r="A2185" s="97" t="s">
        <v>1115</v>
      </c>
      <c r="B2185" s="97" t="s">
        <v>1116</v>
      </c>
      <c r="C2185" s="108">
        <v>120000</v>
      </c>
      <c r="D2185" s="108">
        <v>180.08</v>
      </c>
      <c r="E2185" s="108">
        <v>0.15006666666666668</v>
      </c>
    </row>
    <row r="2186" spans="1:5" x14ac:dyDescent="0.2">
      <c r="A2186" s="97" t="s">
        <v>815</v>
      </c>
      <c r="B2186" s="97" t="s">
        <v>1282</v>
      </c>
      <c r="C2186" s="108">
        <v>120000</v>
      </c>
      <c r="D2186" s="108">
        <v>180.08</v>
      </c>
      <c r="E2186" s="108">
        <v>0.15006666666666668</v>
      </c>
    </row>
    <row r="2187" spans="1:5" x14ac:dyDescent="0.2">
      <c r="A2187" s="97" t="s">
        <v>817</v>
      </c>
      <c r="B2187" s="97" t="s">
        <v>1741</v>
      </c>
      <c r="C2187" s="108">
        <v>0</v>
      </c>
      <c r="D2187" s="108">
        <v>180.08</v>
      </c>
      <c r="E2187" s="108">
        <v>0</v>
      </c>
    </row>
    <row r="2188" spans="1:5" ht="24" x14ac:dyDescent="0.2">
      <c r="A2188" s="93" t="s">
        <v>1592</v>
      </c>
      <c r="B2188" s="93" t="s">
        <v>1293</v>
      </c>
      <c r="C2188" s="105">
        <v>9120000</v>
      </c>
      <c r="D2188" s="105">
        <v>118687.5</v>
      </c>
      <c r="E2188" s="105">
        <v>1.3013980263157894</v>
      </c>
    </row>
    <row r="2189" spans="1:5" x14ac:dyDescent="0.2">
      <c r="A2189" s="94" t="s">
        <v>1486</v>
      </c>
      <c r="B2189" s="94" t="s">
        <v>1198</v>
      </c>
      <c r="C2189" s="106">
        <v>120000</v>
      </c>
      <c r="D2189" s="106">
        <v>118687.5</v>
      </c>
      <c r="E2189" s="106">
        <v>98.90625</v>
      </c>
    </row>
    <row r="2190" spans="1:5" x14ac:dyDescent="0.2">
      <c r="A2190" s="95" t="s">
        <v>1574</v>
      </c>
      <c r="B2190" s="95" t="s">
        <v>1198</v>
      </c>
      <c r="C2190" s="107">
        <v>120000</v>
      </c>
      <c r="D2190" s="107">
        <v>118687.5</v>
      </c>
      <c r="E2190" s="107">
        <v>98.90625</v>
      </c>
    </row>
    <row r="2191" spans="1:5" x14ac:dyDescent="0.2">
      <c r="A2191" s="96" t="s">
        <v>1113</v>
      </c>
      <c r="B2191" s="96" t="s">
        <v>1114</v>
      </c>
      <c r="C2191" s="108">
        <v>120000</v>
      </c>
      <c r="D2191" s="108">
        <v>118687.5</v>
      </c>
      <c r="E2191" s="108">
        <v>98.90625</v>
      </c>
    </row>
    <row r="2192" spans="1:5" x14ac:dyDescent="0.2">
      <c r="A2192" s="97" t="s">
        <v>1115</v>
      </c>
      <c r="B2192" s="97" t="s">
        <v>1116</v>
      </c>
      <c r="C2192" s="108">
        <v>120000</v>
      </c>
      <c r="D2192" s="108">
        <v>118687.5</v>
      </c>
      <c r="E2192" s="108">
        <v>98.90625</v>
      </c>
    </row>
    <row r="2193" spans="1:5" x14ac:dyDescent="0.2">
      <c r="A2193" s="97" t="s">
        <v>815</v>
      </c>
      <c r="B2193" s="97" t="s">
        <v>1282</v>
      </c>
      <c r="C2193" s="108">
        <v>120000</v>
      </c>
      <c r="D2193" s="108">
        <v>118687.5</v>
      </c>
      <c r="E2193" s="108">
        <v>98.90625</v>
      </c>
    </row>
    <row r="2194" spans="1:5" x14ac:dyDescent="0.2">
      <c r="A2194" s="97" t="s">
        <v>821</v>
      </c>
      <c r="B2194" s="97" t="s">
        <v>1742</v>
      </c>
      <c r="C2194" s="108">
        <v>0</v>
      </c>
      <c r="D2194" s="108">
        <v>118687.5</v>
      </c>
      <c r="E2194" s="108">
        <v>0</v>
      </c>
    </row>
    <row r="2195" spans="1:5" x14ac:dyDescent="0.2">
      <c r="A2195" s="94" t="s">
        <v>1593</v>
      </c>
      <c r="B2195" s="94" t="s">
        <v>1294</v>
      </c>
      <c r="C2195" s="106">
        <v>9000000</v>
      </c>
      <c r="D2195" s="106">
        <v>0</v>
      </c>
      <c r="E2195" s="106">
        <v>0</v>
      </c>
    </row>
    <row r="2196" spans="1:5" x14ac:dyDescent="0.2">
      <c r="A2196" s="95" t="s">
        <v>1594</v>
      </c>
      <c r="B2196" s="95" t="s">
        <v>1294</v>
      </c>
      <c r="C2196" s="107">
        <v>9000000</v>
      </c>
      <c r="D2196" s="107">
        <v>0</v>
      </c>
      <c r="E2196" s="107">
        <v>0</v>
      </c>
    </row>
    <row r="2197" spans="1:5" x14ac:dyDescent="0.2">
      <c r="A2197" s="96" t="s">
        <v>1113</v>
      </c>
      <c r="B2197" s="96" t="s">
        <v>1114</v>
      </c>
      <c r="C2197" s="108">
        <v>9000000</v>
      </c>
      <c r="D2197" s="108">
        <v>0</v>
      </c>
      <c r="E2197" s="108">
        <v>0</v>
      </c>
    </row>
    <row r="2198" spans="1:5" x14ac:dyDescent="0.2">
      <c r="A2198" s="97" t="s">
        <v>1115</v>
      </c>
      <c r="B2198" s="97" t="s">
        <v>1116</v>
      </c>
      <c r="C2198" s="108">
        <v>9000000</v>
      </c>
      <c r="D2198" s="108">
        <v>0</v>
      </c>
      <c r="E2198" s="108">
        <v>0</v>
      </c>
    </row>
    <row r="2199" spans="1:5" x14ac:dyDescent="0.2">
      <c r="A2199" s="97" t="s">
        <v>815</v>
      </c>
      <c r="B2199" s="97" t="s">
        <v>1282</v>
      </c>
      <c r="C2199" s="108">
        <v>9000000</v>
      </c>
      <c r="D2199" s="108">
        <v>0</v>
      </c>
      <c r="E2199" s="108">
        <v>0</v>
      </c>
    </row>
    <row r="2200" spans="1:5" x14ac:dyDescent="0.2">
      <c r="A2200" s="97" t="s">
        <v>821</v>
      </c>
      <c r="B2200" s="97" t="s">
        <v>1742</v>
      </c>
      <c r="C2200" s="108">
        <v>0</v>
      </c>
      <c r="D2200" s="108">
        <v>0</v>
      </c>
      <c r="E2200" s="108">
        <v>0</v>
      </c>
    </row>
    <row r="2201" spans="1:5" ht="24" x14ac:dyDescent="0.2">
      <c r="A2201" s="93" t="s">
        <v>1595</v>
      </c>
      <c r="B2201" s="93" t="s">
        <v>1295</v>
      </c>
      <c r="C2201" s="105">
        <v>210000</v>
      </c>
      <c r="D2201" s="105">
        <v>208465.5</v>
      </c>
      <c r="E2201" s="105">
        <v>99.269285714285715</v>
      </c>
    </row>
    <row r="2202" spans="1:5" x14ac:dyDescent="0.2">
      <c r="A2202" s="94" t="s">
        <v>1409</v>
      </c>
      <c r="B2202" s="94" t="s">
        <v>1084</v>
      </c>
      <c r="C2202" s="106">
        <v>210000</v>
      </c>
      <c r="D2202" s="106">
        <v>208465.5</v>
      </c>
      <c r="E2202" s="106">
        <v>99.269285714285715</v>
      </c>
    </row>
    <row r="2203" spans="1:5" x14ac:dyDescent="0.2">
      <c r="A2203" s="95" t="s">
        <v>1410</v>
      </c>
      <c r="B2203" s="95" t="s">
        <v>1084</v>
      </c>
      <c r="C2203" s="107">
        <v>210000</v>
      </c>
      <c r="D2203" s="107">
        <v>208465.5</v>
      </c>
      <c r="E2203" s="107">
        <v>99.269285714285715</v>
      </c>
    </row>
    <row r="2204" spans="1:5" x14ac:dyDescent="0.2">
      <c r="A2204" s="96" t="s">
        <v>1085</v>
      </c>
      <c r="B2204" s="96" t="s">
        <v>1086</v>
      </c>
      <c r="C2204" s="108">
        <v>210000</v>
      </c>
      <c r="D2204" s="108">
        <v>208465.5</v>
      </c>
      <c r="E2204" s="108">
        <v>99.269285714285715</v>
      </c>
    </row>
    <row r="2205" spans="1:5" x14ac:dyDescent="0.2">
      <c r="A2205" s="97" t="s">
        <v>1140</v>
      </c>
      <c r="B2205" s="97" t="s">
        <v>1141</v>
      </c>
      <c r="C2205" s="108">
        <v>210000</v>
      </c>
      <c r="D2205" s="108">
        <v>208465.5</v>
      </c>
      <c r="E2205" s="108">
        <v>99.269285714285715</v>
      </c>
    </row>
    <row r="2206" spans="1:5" x14ac:dyDescent="0.2">
      <c r="A2206" s="97" t="s">
        <v>569</v>
      </c>
      <c r="B2206" s="97" t="s">
        <v>1160</v>
      </c>
      <c r="C2206" s="108">
        <v>210000</v>
      </c>
      <c r="D2206" s="108">
        <v>208465.5</v>
      </c>
      <c r="E2206" s="108">
        <v>99.269285714285715</v>
      </c>
    </row>
    <row r="2207" spans="1:5" x14ac:dyDescent="0.2">
      <c r="A2207" s="97" t="s">
        <v>571</v>
      </c>
      <c r="B2207" s="97" t="s">
        <v>1730</v>
      </c>
      <c r="C2207" s="108">
        <v>0</v>
      </c>
      <c r="D2207" s="108">
        <v>208465.5</v>
      </c>
      <c r="E2207" s="108">
        <v>0</v>
      </c>
    </row>
    <row r="2208" spans="1:5" ht="24" x14ac:dyDescent="0.2">
      <c r="A2208" s="93" t="s">
        <v>1596</v>
      </c>
      <c r="B2208" s="93" t="s">
        <v>1296</v>
      </c>
      <c r="C2208" s="105">
        <v>200000</v>
      </c>
      <c r="D2208" s="105">
        <v>145662.5</v>
      </c>
      <c r="E2208" s="105">
        <v>72.831249999999997</v>
      </c>
    </row>
    <row r="2209" spans="1:5" x14ac:dyDescent="0.2">
      <c r="A2209" s="94" t="s">
        <v>1409</v>
      </c>
      <c r="B2209" s="94" t="s">
        <v>1084</v>
      </c>
      <c r="C2209" s="106">
        <v>200000</v>
      </c>
      <c r="D2209" s="106">
        <v>145662.5</v>
      </c>
      <c r="E2209" s="106">
        <v>72.831249999999997</v>
      </c>
    </row>
    <row r="2210" spans="1:5" x14ac:dyDescent="0.2">
      <c r="A2210" s="95" t="s">
        <v>1410</v>
      </c>
      <c r="B2210" s="95" t="s">
        <v>1084</v>
      </c>
      <c r="C2210" s="107">
        <v>200000</v>
      </c>
      <c r="D2210" s="107">
        <v>145662.5</v>
      </c>
      <c r="E2210" s="107">
        <v>72.831249999999997</v>
      </c>
    </row>
    <row r="2211" spans="1:5" x14ac:dyDescent="0.2">
      <c r="A2211" s="96" t="s">
        <v>1113</v>
      </c>
      <c r="B2211" s="96" t="s">
        <v>1114</v>
      </c>
      <c r="C2211" s="108">
        <v>200000</v>
      </c>
      <c r="D2211" s="108">
        <v>145662.5</v>
      </c>
      <c r="E2211" s="108">
        <v>72.831249999999997</v>
      </c>
    </row>
    <row r="2212" spans="1:5" x14ac:dyDescent="0.2">
      <c r="A2212" s="97" t="s">
        <v>1115</v>
      </c>
      <c r="B2212" s="97" t="s">
        <v>1116</v>
      </c>
      <c r="C2212" s="108">
        <v>200000</v>
      </c>
      <c r="D2212" s="108">
        <v>145662.5</v>
      </c>
      <c r="E2212" s="108">
        <v>72.831249999999997</v>
      </c>
    </row>
    <row r="2213" spans="1:5" x14ac:dyDescent="0.2">
      <c r="A2213" s="97" t="s">
        <v>461</v>
      </c>
      <c r="B2213" s="97" t="s">
        <v>1117</v>
      </c>
      <c r="C2213" s="108">
        <v>200000</v>
      </c>
      <c r="D2213" s="108">
        <v>145662.5</v>
      </c>
      <c r="E2213" s="108">
        <v>72.831249999999997</v>
      </c>
    </row>
    <row r="2214" spans="1:5" x14ac:dyDescent="0.2">
      <c r="A2214" s="97" t="s">
        <v>469</v>
      </c>
      <c r="B2214" s="97" t="s">
        <v>1724</v>
      </c>
      <c r="C2214" s="108">
        <v>0</v>
      </c>
      <c r="D2214" s="108">
        <v>145662.5</v>
      </c>
      <c r="E2214" s="108">
        <v>0</v>
      </c>
    </row>
    <row r="2215" spans="1:5" x14ac:dyDescent="0.2">
      <c r="A2215" s="92" t="s">
        <v>1597</v>
      </c>
      <c r="B2215" s="92" t="s">
        <v>1297</v>
      </c>
      <c r="C2215" s="104">
        <v>14375029</v>
      </c>
      <c r="D2215" s="104">
        <v>4518255.55</v>
      </c>
      <c r="E2215" s="104">
        <v>31.431279547331691</v>
      </c>
    </row>
    <row r="2216" spans="1:5" x14ac:dyDescent="0.2">
      <c r="A2216" s="93" t="s">
        <v>1598</v>
      </c>
      <c r="B2216" s="93" t="s">
        <v>1298</v>
      </c>
      <c r="C2216" s="105">
        <v>230000</v>
      </c>
      <c r="D2216" s="105">
        <v>110667.5</v>
      </c>
      <c r="E2216" s="105">
        <v>48.116304347826087</v>
      </c>
    </row>
    <row r="2217" spans="1:5" x14ac:dyDescent="0.2">
      <c r="A2217" s="94" t="s">
        <v>1486</v>
      </c>
      <c r="B2217" s="94" t="s">
        <v>1198</v>
      </c>
      <c r="C2217" s="106">
        <v>230000</v>
      </c>
      <c r="D2217" s="106">
        <v>110667.5</v>
      </c>
      <c r="E2217" s="106">
        <v>48.116304347826087</v>
      </c>
    </row>
    <row r="2218" spans="1:5" x14ac:dyDescent="0.2">
      <c r="A2218" s="95" t="s">
        <v>1574</v>
      </c>
      <c r="B2218" s="95" t="s">
        <v>1198</v>
      </c>
      <c r="C2218" s="107">
        <v>230000</v>
      </c>
      <c r="D2218" s="107">
        <v>110667.5</v>
      </c>
      <c r="E2218" s="107">
        <v>48.116304347826087</v>
      </c>
    </row>
    <row r="2219" spans="1:5" x14ac:dyDescent="0.2">
      <c r="A2219" s="96" t="s">
        <v>1085</v>
      </c>
      <c r="B2219" s="96" t="s">
        <v>1086</v>
      </c>
      <c r="C2219" s="108">
        <v>80000</v>
      </c>
      <c r="D2219" s="108">
        <v>5300</v>
      </c>
      <c r="E2219" s="108">
        <v>6.625</v>
      </c>
    </row>
    <row r="2220" spans="1:5" x14ac:dyDescent="0.2">
      <c r="A2220" s="97" t="s">
        <v>1092</v>
      </c>
      <c r="B2220" s="97" t="s">
        <v>1093</v>
      </c>
      <c r="C2220" s="108">
        <v>80000</v>
      </c>
      <c r="D2220" s="108">
        <v>5300</v>
      </c>
      <c r="E2220" s="108">
        <v>6.625</v>
      </c>
    </row>
    <row r="2221" spans="1:5" x14ac:dyDescent="0.2">
      <c r="A2221" s="97" t="s">
        <v>403</v>
      </c>
      <c r="B2221" s="97" t="s">
        <v>1096</v>
      </c>
      <c r="C2221" s="108">
        <v>80000</v>
      </c>
      <c r="D2221" s="108">
        <v>5300</v>
      </c>
      <c r="E2221" s="108">
        <v>6.625</v>
      </c>
    </row>
    <row r="2222" spans="1:5" x14ac:dyDescent="0.2">
      <c r="A2222" s="97" t="s">
        <v>407</v>
      </c>
      <c r="B2222" s="97" t="s">
        <v>1703</v>
      </c>
      <c r="C2222" s="108">
        <v>0</v>
      </c>
      <c r="D2222" s="108">
        <v>5300</v>
      </c>
      <c r="E2222" s="108">
        <v>0</v>
      </c>
    </row>
    <row r="2223" spans="1:5" x14ac:dyDescent="0.2">
      <c r="A2223" s="96" t="s">
        <v>1113</v>
      </c>
      <c r="B2223" s="96" t="s">
        <v>1114</v>
      </c>
      <c r="C2223" s="108">
        <v>150000</v>
      </c>
      <c r="D2223" s="108">
        <v>105367.5</v>
      </c>
      <c r="E2223" s="108">
        <v>70.245000000000005</v>
      </c>
    </row>
    <row r="2224" spans="1:5" x14ac:dyDescent="0.2">
      <c r="A2224" s="97" t="s">
        <v>1115</v>
      </c>
      <c r="B2224" s="97" t="s">
        <v>1116</v>
      </c>
      <c r="C2224" s="108">
        <v>150000</v>
      </c>
      <c r="D2224" s="108">
        <v>105367.5</v>
      </c>
      <c r="E2224" s="108">
        <v>70.245000000000005</v>
      </c>
    </row>
    <row r="2225" spans="1:5" x14ac:dyDescent="0.2">
      <c r="A2225" s="97" t="s">
        <v>461</v>
      </c>
      <c r="B2225" s="97" t="s">
        <v>1117</v>
      </c>
      <c r="C2225" s="108">
        <v>150000</v>
      </c>
      <c r="D2225" s="108">
        <v>105367.5</v>
      </c>
      <c r="E2225" s="108">
        <v>70.245000000000005</v>
      </c>
    </row>
    <row r="2226" spans="1:5" x14ac:dyDescent="0.2">
      <c r="A2226" s="97" t="s">
        <v>469</v>
      </c>
      <c r="B2226" s="97" t="s">
        <v>1724</v>
      </c>
      <c r="C2226" s="108">
        <v>0</v>
      </c>
      <c r="D2226" s="108">
        <v>105367.5</v>
      </c>
      <c r="E2226" s="108">
        <v>0</v>
      </c>
    </row>
    <row r="2227" spans="1:5" ht="24" x14ac:dyDescent="0.2">
      <c r="A2227" s="93" t="s">
        <v>1583</v>
      </c>
      <c r="B2227" s="93" t="s">
        <v>1299</v>
      </c>
      <c r="C2227" s="105">
        <v>850000</v>
      </c>
      <c r="D2227" s="105">
        <v>635699.24</v>
      </c>
      <c r="E2227" s="105">
        <v>74.788145882352936</v>
      </c>
    </row>
    <row r="2228" spans="1:5" x14ac:dyDescent="0.2">
      <c r="A2228" s="94" t="s">
        <v>1409</v>
      </c>
      <c r="B2228" s="94" t="s">
        <v>1084</v>
      </c>
      <c r="C2228" s="106">
        <v>600000</v>
      </c>
      <c r="D2228" s="106">
        <v>385699.24</v>
      </c>
      <c r="E2228" s="106">
        <v>64.283206666666672</v>
      </c>
    </row>
    <row r="2229" spans="1:5" x14ac:dyDescent="0.2">
      <c r="A2229" s="95" t="s">
        <v>1587</v>
      </c>
      <c r="B2229" s="95" t="s">
        <v>1288</v>
      </c>
      <c r="C2229" s="107">
        <v>600000</v>
      </c>
      <c r="D2229" s="107">
        <v>385699.24</v>
      </c>
      <c r="E2229" s="107">
        <v>64.283206666666672</v>
      </c>
    </row>
    <row r="2230" spans="1:5" x14ac:dyDescent="0.2">
      <c r="A2230" s="96" t="s">
        <v>1113</v>
      </c>
      <c r="B2230" s="96" t="s">
        <v>1114</v>
      </c>
      <c r="C2230" s="108">
        <v>600000</v>
      </c>
      <c r="D2230" s="108">
        <v>385699.24</v>
      </c>
      <c r="E2230" s="108">
        <v>64.283206666666672</v>
      </c>
    </row>
    <row r="2231" spans="1:5" x14ac:dyDescent="0.2">
      <c r="A2231" s="97" t="s">
        <v>1237</v>
      </c>
      <c r="B2231" s="97" t="s">
        <v>1238</v>
      </c>
      <c r="C2231" s="108">
        <v>600000</v>
      </c>
      <c r="D2231" s="108">
        <v>385699.24</v>
      </c>
      <c r="E2231" s="108">
        <v>64.283206666666672</v>
      </c>
    </row>
    <row r="2232" spans="1:5" x14ac:dyDescent="0.2">
      <c r="A2232" s="97" t="s">
        <v>717</v>
      </c>
      <c r="B2232" s="97" t="s">
        <v>1239</v>
      </c>
      <c r="C2232" s="108">
        <v>600000</v>
      </c>
      <c r="D2232" s="108">
        <v>385699.24</v>
      </c>
      <c r="E2232" s="108">
        <v>64.283206666666672</v>
      </c>
    </row>
    <row r="2233" spans="1:5" x14ac:dyDescent="0.2">
      <c r="A2233" s="97" t="s">
        <v>719</v>
      </c>
      <c r="B2233" s="97" t="s">
        <v>1239</v>
      </c>
      <c r="C2233" s="108">
        <v>0</v>
      </c>
      <c r="D2233" s="108">
        <v>385699.24</v>
      </c>
      <c r="E2233" s="108">
        <v>0</v>
      </c>
    </row>
    <row r="2234" spans="1:5" x14ac:dyDescent="0.2">
      <c r="A2234" s="94" t="s">
        <v>1486</v>
      </c>
      <c r="B2234" s="94" t="s">
        <v>1198</v>
      </c>
      <c r="C2234" s="106">
        <v>250000</v>
      </c>
      <c r="D2234" s="106">
        <v>250000</v>
      </c>
      <c r="E2234" s="106">
        <v>100</v>
      </c>
    </row>
    <row r="2235" spans="1:5" x14ac:dyDescent="0.2">
      <c r="A2235" s="95" t="s">
        <v>1574</v>
      </c>
      <c r="B2235" s="95" t="s">
        <v>1198</v>
      </c>
      <c r="C2235" s="107">
        <v>250000</v>
      </c>
      <c r="D2235" s="107">
        <v>250000</v>
      </c>
      <c r="E2235" s="107">
        <v>100</v>
      </c>
    </row>
    <row r="2236" spans="1:5" x14ac:dyDescent="0.2">
      <c r="A2236" s="96" t="s">
        <v>1113</v>
      </c>
      <c r="B2236" s="96" t="s">
        <v>1114</v>
      </c>
      <c r="C2236" s="108">
        <v>250000</v>
      </c>
      <c r="D2236" s="108">
        <v>250000</v>
      </c>
      <c r="E2236" s="108">
        <v>100</v>
      </c>
    </row>
    <row r="2237" spans="1:5" x14ac:dyDescent="0.2">
      <c r="A2237" s="97" t="s">
        <v>1237</v>
      </c>
      <c r="B2237" s="97" t="s">
        <v>1238</v>
      </c>
      <c r="C2237" s="108">
        <v>250000</v>
      </c>
      <c r="D2237" s="108">
        <v>250000</v>
      </c>
      <c r="E2237" s="108">
        <v>100</v>
      </c>
    </row>
    <row r="2238" spans="1:5" x14ac:dyDescent="0.2">
      <c r="A2238" s="97" t="s">
        <v>717</v>
      </c>
      <c r="B2238" s="97" t="s">
        <v>1239</v>
      </c>
      <c r="C2238" s="108">
        <v>250000</v>
      </c>
      <c r="D2238" s="108">
        <v>250000</v>
      </c>
      <c r="E2238" s="108">
        <v>100</v>
      </c>
    </row>
    <row r="2239" spans="1:5" x14ac:dyDescent="0.2">
      <c r="A2239" s="97" t="s">
        <v>719</v>
      </c>
      <c r="B2239" s="97" t="s">
        <v>1239</v>
      </c>
      <c r="C2239" s="108">
        <v>0</v>
      </c>
      <c r="D2239" s="108">
        <v>250000</v>
      </c>
      <c r="E2239" s="108">
        <v>0</v>
      </c>
    </row>
    <row r="2240" spans="1:5" ht="24" x14ac:dyDescent="0.2">
      <c r="A2240" s="93" t="s">
        <v>1584</v>
      </c>
      <c r="B2240" s="93" t="s">
        <v>1300</v>
      </c>
      <c r="C2240" s="105">
        <v>300000</v>
      </c>
      <c r="D2240" s="105">
        <v>20117.5</v>
      </c>
      <c r="E2240" s="105">
        <v>6.7058333333333326</v>
      </c>
    </row>
    <row r="2241" spans="1:5" x14ac:dyDescent="0.2">
      <c r="A2241" s="94" t="s">
        <v>1416</v>
      </c>
      <c r="B2241" s="94" t="s">
        <v>1111</v>
      </c>
      <c r="C2241" s="106">
        <v>300000</v>
      </c>
      <c r="D2241" s="106">
        <v>20117.5</v>
      </c>
      <c r="E2241" s="106">
        <v>6.7058333333333326</v>
      </c>
    </row>
    <row r="2242" spans="1:5" x14ac:dyDescent="0.2">
      <c r="A2242" s="95" t="s">
        <v>1417</v>
      </c>
      <c r="B2242" s="95" t="s">
        <v>1112</v>
      </c>
      <c r="C2242" s="107">
        <v>300000</v>
      </c>
      <c r="D2242" s="107">
        <v>20117.5</v>
      </c>
      <c r="E2242" s="107">
        <v>6.7058333333333326</v>
      </c>
    </row>
    <row r="2243" spans="1:5" x14ac:dyDescent="0.2">
      <c r="A2243" s="96" t="s">
        <v>1113</v>
      </c>
      <c r="B2243" s="96" t="s">
        <v>1114</v>
      </c>
      <c r="C2243" s="108">
        <v>300000</v>
      </c>
      <c r="D2243" s="108">
        <v>20117.5</v>
      </c>
      <c r="E2243" s="108">
        <v>6.7058333333333326</v>
      </c>
    </row>
    <row r="2244" spans="1:5" x14ac:dyDescent="0.2">
      <c r="A2244" s="97" t="s">
        <v>1115</v>
      </c>
      <c r="B2244" s="97" t="s">
        <v>1116</v>
      </c>
      <c r="C2244" s="108">
        <v>300000</v>
      </c>
      <c r="D2244" s="108">
        <v>20117.5</v>
      </c>
      <c r="E2244" s="108">
        <v>6.7058333333333326</v>
      </c>
    </row>
    <row r="2245" spans="1:5" x14ac:dyDescent="0.2">
      <c r="A2245" s="97" t="s">
        <v>815</v>
      </c>
      <c r="B2245" s="97" t="s">
        <v>1282</v>
      </c>
      <c r="C2245" s="108">
        <v>300000</v>
      </c>
      <c r="D2245" s="108">
        <v>20117.5</v>
      </c>
      <c r="E2245" s="108">
        <v>6.7058333333333326</v>
      </c>
    </row>
    <row r="2246" spans="1:5" x14ac:dyDescent="0.2">
      <c r="A2246" s="97" t="s">
        <v>821</v>
      </c>
      <c r="B2246" s="97" t="s">
        <v>1742</v>
      </c>
      <c r="C2246" s="108">
        <v>0</v>
      </c>
      <c r="D2246" s="108">
        <v>20117.5</v>
      </c>
      <c r="E2246" s="108">
        <v>0</v>
      </c>
    </row>
    <row r="2247" spans="1:5" ht="24" x14ac:dyDescent="0.2">
      <c r="A2247" s="93" t="s">
        <v>1599</v>
      </c>
      <c r="B2247" s="93" t="s">
        <v>1301</v>
      </c>
      <c r="C2247" s="105">
        <v>0</v>
      </c>
      <c r="D2247" s="105">
        <v>0</v>
      </c>
      <c r="E2247" s="105">
        <v>0</v>
      </c>
    </row>
    <row r="2248" spans="1:5" x14ac:dyDescent="0.2">
      <c r="A2248" s="94" t="s">
        <v>1416</v>
      </c>
      <c r="B2248" s="94" t="s">
        <v>1111</v>
      </c>
      <c r="C2248" s="106">
        <v>0</v>
      </c>
      <c r="D2248" s="106">
        <v>0</v>
      </c>
      <c r="E2248" s="106">
        <v>0</v>
      </c>
    </row>
    <row r="2249" spans="1:5" x14ac:dyDescent="0.2">
      <c r="A2249" s="95" t="s">
        <v>1417</v>
      </c>
      <c r="B2249" s="95" t="s">
        <v>1112</v>
      </c>
      <c r="C2249" s="107">
        <v>0</v>
      </c>
      <c r="D2249" s="107">
        <v>0</v>
      </c>
      <c r="E2249" s="107">
        <v>0</v>
      </c>
    </row>
    <row r="2250" spans="1:5" x14ac:dyDescent="0.2">
      <c r="A2250" s="96" t="s">
        <v>1113</v>
      </c>
      <c r="B2250" s="96" t="s">
        <v>1114</v>
      </c>
      <c r="C2250" s="108">
        <v>0</v>
      </c>
      <c r="D2250" s="108">
        <v>0</v>
      </c>
      <c r="E2250" s="108">
        <v>0</v>
      </c>
    </row>
    <row r="2251" spans="1:5" x14ac:dyDescent="0.2">
      <c r="A2251" s="97" t="s">
        <v>1237</v>
      </c>
      <c r="B2251" s="97" t="s">
        <v>1238</v>
      </c>
      <c r="C2251" s="108">
        <v>0</v>
      </c>
      <c r="D2251" s="108">
        <v>0</v>
      </c>
      <c r="E2251" s="108">
        <v>0</v>
      </c>
    </row>
    <row r="2252" spans="1:5" x14ac:dyDescent="0.2">
      <c r="A2252" s="97" t="s">
        <v>717</v>
      </c>
      <c r="B2252" s="97" t="s">
        <v>1239</v>
      </c>
      <c r="C2252" s="108">
        <v>0</v>
      </c>
      <c r="D2252" s="108">
        <v>0</v>
      </c>
      <c r="E2252" s="108">
        <v>0</v>
      </c>
    </row>
    <row r="2253" spans="1:5" x14ac:dyDescent="0.2">
      <c r="A2253" s="97" t="s">
        <v>719</v>
      </c>
      <c r="B2253" s="97" t="s">
        <v>1239</v>
      </c>
      <c r="C2253" s="108">
        <v>0</v>
      </c>
      <c r="D2253" s="108">
        <v>0</v>
      </c>
      <c r="E2253" s="108">
        <v>0</v>
      </c>
    </row>
    <row r="2254" spans="1:5" ht="24" x14ac:dyDescent="0.2">
      <c r="A2254" s="93" t="s">
        <v>1600</v>
      </c>
      <c r="B2254" s="93" t="s">
        <v>1302</v>
      </c>
      <c r="C2254" s="105">
        <v>6520906</v>
      </c>
      <c r="D2254" s="105">
        <v>3149828</v>
      </c>
      <c r="E2254" s="105">
        <v>48.303533282031665</v>
      </c>
    </row>
    <row r="2255" spans="1:5" x14ac:dyDescent="0.2">
      <c r="A2255" s="94" t="s">
        <v>1409</v>
      </c>
      <c r="B2255" s="94" t="s">
        <v>1084</v>
      </c>
      <c r="C2255" s="106">
        <v>3145000</v>
      </c>
      <c r="D2255" s="106">
        <v>895000</v>
      </c>
      <c r="E2255" s="106">
        <v>28.45786963434022</v>
      </c>
    </row>
    <row r="2256" spans="1:5" x14ac:dyDescent="0.2">
      <c r="A2256" s="95" t="s">
        <v>1587</v>
      </c>
      <c r="B2256" s="95" t="s">
        <v>1288</v>
      </c>
      <c r="C2256" s="107">
        <v>3145000</v>
      </c>
      <c r="D2256" s="107">
        <v>895000</v>
      </c>
      <c r="E2256" s="107">
        <v>28.45786963434022</v>
      </c>
    </row>
    <row r="2257" spans="1:5" x14ac:dyDescent="0.2">
      <c r="A2257" s="96" t="s">
        <v>1113</v>
      </c>
      <c r="B2257" s="96" t="s">
        <v>1114</v>
      </c>
      <c r="C2257" s="108">
        <v>3145000</v>
      </c>
      <c r="D2257" s="108">
        <v>895000</v>
      </c>
      <c r="E2257" s="108">
        <v>28.45786963434022</v>
      </c>
    </row>
    <row r="2258" spans="1:5" x14ac:dyDescent="0.2">
      <c r="A2258" s="97" t="s">
        <v>1115</v>
      </c>
      <c r="B2258" s="97" t="s">
        <v>1116</v>
      </c>
      <c r="C2258" s="108">
        <v>2250000</v>
      </c>
      <c r="D2258" s="108">
        <v>0</v>
      </c>
      <c r="E2258" s="108">
        <v>0</v>
      </c>
    </row>
    <row r="2259" spans="1:5" x14ac:dyDescent="0.2">
      <c r="A2259" s="97" t="s">
        <v>461</v>
      </c>
      <c r="B2259" s="97" t="s">
        <v>1117</v>
      </c>
      <c r="C2259" s="108">
        <v>2250000</v>
      </c>
      <c r="D2259" s="108">
        <v>0</v>
      </c>
      <c r="E2259" s="108">
        <v>0</v>
      </c>
    </row>
    <row r="2260" spans="1:5" x14ac:dyDescent="0.2">
      <c r="A2260" s="97" t="s">
        <v>463</v>
      </c>
      <c r="B2260" s="97" t="s">
        <v>1721</v>
      </c>
      <c r="C2260" s="108">
        <v>0</v>
      </c>
      <c r="D2260" s="108">
        <v>0</v>
      </c>
      <c r="E2260" s="108">
        <v>0</v>
      </c>
    </row>
    <row r="2261" spans="1:5" x14ac:dyDescent="0.2">
      <c r="A2261" s="97" t="s">
        <v>469</v>
      </c>
      <c r="B2261" s="97" t="s">
        <v>1724</v>
      </c>
      <c r="C2261" s="108">
        <v>0</v>
      </c>
      <c r="D2261" s="108">
        <v>0</v>
      </c>
      <c r="E2261" s="108">
        <v>0</v>
      </c>
    </row>
    <row r="2262" spans="1:5" x14ac:dyDescent="0.2">
      <c r="A2262" s="97" t="s">
        <v>1237</v>
      </c>
      <c r="B2262" s="97" t="s">
        <v>1238</v>
      </c>
      <c r="C2262" s="108">
        <v>895000</v>
      </c>
      <c r="D2262" s="108">
        <v>895000</v>
      </c>
      <c r="E2262" s="108">
        <v>100</v>
      </c>
    </row>
    <row r="2263" spans="1:5" x14ac:dyDescent="0.2">
      <c r="A2263" s="97" t="s">
        <v>717</v>
      </c>
      <c r="B2263" s="97" t="s">
        <v>1239</v>
      </c>
      <c r="C2263" s="108">
        <v>895000</v>
      </c>
      <c r="D2263" s="108">
        <v>895000</v>
      </c>
      <c r="E2263" s="108">
        <v>100</v>
      </c>
    </row>
    <row r="2264" spans="1:5" x14ac:dyDescent="0.2">
      <c r="A2264" s="97" t="s">
        <v>719</v>
      </c>
      <c r="B2264" s="97" t="s">
        <v>1239</v>
      </c>
      <c r="C2264" s="108">
        <v>0</v>
      </c>
      <c r="D2264" s="108">
        <v>895000</v>
      </c>
      <c r="E2264" s="108">
        <v>0</v>
      </c>
    </row>
    <row r="2265" spans="1:5" x14ac:dyDescent="0.2">
      <c r="A2265" s="94" t="s">
        <v>1486</v>
      </c>
      <c r="B2265" s="94" t="s">
        <v>1198</v>
      </c>
      <c r="C2265" s="106">
        <v>1056177</v>
      </c>
      <c r="D2265" s="106">
        <v>985099.48</v>
      </c>
      <c r="E2265" s="106">
        <v>93.270302231538835</v>
      </c>
    </row>
    <row r="2266" spans="1:5" x14ac:dyDescent="0.2">
      <c r="A2266" s="95" t="s">
        <v>1574</v>
      </c>
      <c r="B2266" s="95" t="s">
        <v>1198</v>
      </c>
      <c r="C2266" s="107">
        <v>695000</v>
      </c>
      <c r="D2266" s="107">
        <v>623922.09</v>
      </c>
      <c r="E2266" s="107">
        <v>89.772962589928056</v>
      </c>
    </row>
    <row r="2267" spans="1:5" x14ac:dyDescent="0.2">
      <c r="A2267" s="96" t="s">
        <v>1113</v>
      </c>
      <c r="B2267" s="96" t="s">
        <v>1114</v>
      </c>
      <c r="C2267" s="108">
        <v>695000</v>
      </c>
      <c r="D2267" s="108">
        <v>623922.09</v>
      </c>
      <c r="E2267" s="108">
        <v>89.772962589928056</v>
      </c>
    </row>
    <row r="2268" spans="1:5" x14ac:dyDescent="0.2">
      <c r="A2268" s="97" t="s">
        <v>1237</v>
      </c>
      <c r="B2268" s="97" t="s">
        <v>1238</v>
      </c>
      <c r="C2268" s="108">
        <v>695000</v>
      </c>
      <c r="D2268" s="108">
        <v>623922.09</v>
      </c>
      <c r="E2268" s="108">
        <v>89.772962589928056</v>
      </c>
    </row>
    <row r="2269" spans="1:5" x14ac:dyDescent="0.2">
      <c r="A2269" s="97" t="s">
        <v>717</v>
      </c>
      <c r="B2269" s="97" t="s">
        <v>1239</v>
      </c>
      <c r="C2269" s="108">
        <v>695000</v>
      </c>
      <c r="D2269" s="108">
        <v>623922.09</v>
      </c>
      <c r="E2269" s="108">
        <v>89.772962589928056</v>
      </c>
    </row>
    <row r="2270" spans="1:5" x14ac:dyDescent="0.2">
      <c r="A2270" s="97" t="s">
        <v>719</v>
      </c>
      <c r="B2270" s="97" t="s">
        <v>1239</v>
      </c>
      <c r="C2270" s="108">
        <v>0</v>
      </c>
      <c r="D2270" s="108">
        <v>623922.09</v>
      </c>
      <c r="E2270" s="108">
        <v>0</v>
      </c>
    </row>
    <row r="2271" spans="1:5" x14ac:dyDescent="0.2">
      <c r="A2271" s="95" t="s">
        <v>1582</v>
      </c>
      <c r="B2271" s="95" t="s">
        <v>1283</v>
      </c>
      <c r="C2271" s="107">
        <v>361177</v>
      </c>
      <c r="D2271" s="107">
        <v>361177.39</v>
      </c>
      <c r="E2271" s="107">
        <v>100.00010798029774</v>
      </c>
    </row>
    <row r="2272" spans="1:5" x14ac:dyDescent="0.2">
      <c r="A2272" s="96" t="s">
        <v>1113</v>
      </c>
      <c r="B2272" s="96" t="s">
        <v>1114</v>
      </c>
      <c r="C2272" s="108">
        <v>361177</v>
      </c>
      <c r="D2272" s="108">
        <v>361177.39</v>
      </c>
      <c r="E2272" s="108">
        <v>100.00010798029774</v>
      </c>
    </row>
    <row r="2273" spans="1:5" x14ac:dyDescent="0.2">
      <c r="A2273" s="97" t="s">
        <v>1237</v>
      </c>
      <c r="B2273" s="97" t="s">
        <v>1238</v>
      </c>
      <c r="C2273" s="108">
        <v>361177</v>
      </c>
      <c r="D2273" s="108">
        <v>361177.39</v>
      </c>
      <c r="E2273" s="108">
        <v>100.00010798029774</v>
      </c>
    </row>
    <row r="2274" spans="1:5" x14ac:dyDescent="0.2">
      <c r="A2274" s="97" t="s">
        <v>717</v>
      </c>
      <c r="B2274" s="97" t="s">
        <v>1239</v>
      </c>
      <c r="C2274" s="108">
        <v>361177</v>
      </c>
      <c r="D2274" s="108">
        <v>361177.39</v>
      </c>
      <c r="E2274" s="108">
        <v>100.00010798029774</v>
      </c>
    </row>
    <row r="2275" spans="1:5" x14ac:dyDescent="0.2">
      <c r="A2275" s="97" t="s">
        <v>719</v>
      </c>
      <c r="B2275" s="97" t="s">
        <v>1239</v>
      </c>
      <c r="C2275" s="108">
        <v>0</v>
      </c>
      <c r="D2275" s="108">
        <v>361177.39</v>
      </c>
      <c r="E2275" s="108">
        <v>0</v>
      </c>
    </row>
    <row r="2276" spans="1:5" x14ac:dyDescent="0.2">
      <c r="A2276" s="94" t="s">
        <v>1411</v>
      </c>
      <c r="B2276" s="94" t="s">
        <v>1105</v>
      </c>
      <c r="C2276" s="106">
        <v>1500000</v>
      </c>
      <c r="D2276" s="106">
        <v>1000000.02</v>
      </c>
      <c r="E2276" s="106">
        <v>66.666668000000001</v>
      </c>
    </row>
    <row r="2277" spans="1:5" x14ac:dyDescent="0.2">
      <c r="A2277" s="95" t="s">
        <v>1412</v>
      </c>
      <c r="B2277" s="95" t="s">
        <v>1105</v>
      </c>
      <c r="C2277" s="107">
        <v>1500000</v>
      </c>
      <c r="D2277" s="107">
        <v>1000000.02</v>
      </c>
      <c r="E2277" s="107">
        <v>66.666668000000001</v>
      </c>
    </row>
    <row r="2278" spans="1:5" x14ac:dyDescent="0.2">
      <c r="A2278" s="96" t="s">
        <v>1113</v>
      </c>
      <c r="B2278" s="96" t="s">
        <v>1114</v>
      </c>
      <c r="C2278" s="108">
        <v>1500000</v>
      </c>
      <c r="D2278" s="108">
        <v>1000000.02</v>
      </c>
      <c r="E2278" s="108">
        <v>66.666668000000001</v>
      </c>
    </row>
    <row r="2279" spans="1:5" x14ac:dyDescent="0.2">
      <c r="A2279" s="97" t="s">
        <v>1237</v>
      </c>
      <c r="B2279" s="97" t="s">
        <v>1238</v>
      </c>
      <c r="C2279" s="108">
        <v>1500000</v>
      </c>
      <c r="D2279" s="108">
        <v>1000000.02</v>
      </c>
      <c r="E2279" s="108">
        <v>66.666668000000001</v>
      </c>
    </row>
    <row r="2280" spans="1:5" x14ac:dyDescent="0.2">
      <c r="A2280" s="97" t="s">
        <v>717</v>
      </c>
      <c r="B2280" s="97" t="s">
        <v>1239</v>
      </c>
      <c r="C2280" s="108">
        <v>1500000</v>
      </c>
      <c r="D2280" s="108">
        <v>1000000.02</v>
      </c>
      <c r="E2280" s="108">
        <v>66.666668000000001</v>
      </c>
    </row>
    <row r="2281" spans="1:5" x14ac:dyDescent="0.2">
      <c r="A2281" s="97" t="s">
        <v>719</v>
      </c>
      <c r="B2281" s="97" t="s">
        <v>1239</v>
      </c>
      <c r="C2281" s="108">
        <v>0</v>
      </c>
      <c r="D2281" s="108">
        <v>1000000.02</v>
      </c>
      <c r="E2281" s="108">
        <v>0</v>
      </c>
    </row>
    <row r="2282" spans="1:5" x14ac:dyDescent="0.2">
      <c r="A2282" s="94" t="s">
        <v>1416</v>
      </c>
      <c r="B2282" s="94" t="s">
        <v>1111</v>
      </c>
      <c r="C2282" s="106">
        <v>819729</v>
      </c>
      <c r="D2282" s="106">
        <v>269728.5</v>
      </c>
      <c r="E2282" s="106">
        <v>32.904594079262786</v>
      </c>
    </row>
    <row r="2283" spans="1:5" x14ac:dyDescent="0.2">
      <c r="A2283" s="95" t="s">
        <v>1417</v>
      </c>
      <c r="B2283" s="95" t="s">
        <v>1112</v>
      </c>
      <c r="C2283" s="107">
        <v>550000</v>
      </c>
      <c r="D2283" s="107">
        <v>0</v>
      </c>
      <c r="E2283" s="107">
        <v>0</v>
      </c>
    </row>
    <row r="2284" spans="1:5" x14ac:dyDescent="0.2">
      <c r="A2284" s="96" t="s">
        <v>1113</v>
      </c>
      <c r="B2284" s="96" t="s">
        <v>1114</v>
      </c>
      <c r="C2284" s="108">
        <v>550000</v>
      </c>
      <c r="D2284" s="108">
        <v>0</v>
      </c>
      <c r="E2284" s="108">
        <v>0</v>
      </c>
    </row>
    <row r="2285" spans="1:5" x14ac:dyDescent="0.2">
      <c r="A2285" s="97" t="s">
        <v>1237</v>
      </c>
      <c r="B2285" s="97" t="s">
        <v>1238</v>
      </c>
      <c r="C2285" s="108">
        <v>550000</v>
      </c>
      <c r="D2285" s="108">
        <v>0</v>
      </c>
      <c r="E2285" s="108">
        <v>0</v>
      </c>
    </row>
    <row r="2286" spans="1:5" x14ac:dyDescent="0.2">
      <c r="A2286" s="97" t="s">
        <v>717</v>
      </c>
      <c r="B2286" s="97" t="s">
        <v>1239</v>
      </c>
      <c r="C2286" s="108">
        <v>550000</v>
      </c>
      <c r="D2286" s="108">
        <v>0</v>
      </c>
      <c r="E2286" s="108">
        <v>0</v>
      </c>
    </row>
    <row r="2287" spans="1:5" x14ac:dyDescent="0.2">
      <c r="A2287" s="97" t="s">
        <v>719</v>
      </c>
      <c r="B2287" s="97" t="s">
        <v>1239</v>
      </c>
      <c r="C2287" s="108">
        <v>0</v>
      </c>
      <c r="D2287" s="108">
        <v>0</v>
      </c>
      <c r="E2287" s="108">
        <v>0</v>
      </c>
    </row>
    <row r="2288" spans="1:5" x14ac:dyDescent="0.2">
      <c r="A2288" s="95" t="s">
        <v>1601</v>
      </c>
      <c r="B2288" s="95" t="s">
        <v>1303</v>
      </c>
      <c r="C2288" s="107">
        <v>269729</v>
      </c>
      <c r="D2288" s="107">
        <v>269728.5</v>
      </c>
      <c r="E2288" s="107">
        <v>99.999814628757008</v>
      </c>
    </row>
    <row r="2289" spans="1:5" x14ac:dyDescent="0.2">
      <c r="A2289" s="96" t="s">
        <v>1113</v>
      </c>
      <c r="B2289" s="96" t="s">
        <v>1114</v>
      </c>
      <c r="C2289" s="108">
        <v>269729</v>
      </c>
      <c r="D2289" s="108">
        <v>269728.5</v>
      </c>
      <c r="E2289" s="108">
        <v>99.999814628757008</v>
      </c>
    </row>
    <row r="2290" spans="1:5" x14ac:dyDescent="0.2">
      <c r="A2290" s="97" t="s">
        <v>1237</v>
      </c>
      <c r="B2290" s="97" t="s">
        <v>1238</v>
      </c>
      <c r="C2290" s="108">
        <v>269729</v>
      </c>
      <c r="D2290" s="108">
        <v>269728.5</v>
      </c>
      <c r="E2290" s="108">
        <v>99.999814628757008</v>
      </c>
    </row>
    <row r="2291" spans="1:5" x14ac:dyDescent="0.2">
      <c r="A2291" s="97" t="s">
        <v>717</v>
      </c>
      <c r="B2291" s="97" t="s">
        <v>1239</v>
      </c>
      <c r="C2291" s="108">
        <v>269729</v>
      </c>
      <c r="D2291" s="108">
        <v>269728.5</v>
      </c>
      <c r="E2291" s="108">
        <v>99.999814628757008</v>
      </c>
    </row>
    <row r="2292" spans="1:5" x14ac:dyDescent="0.2">
      <c r="A2292" s="97" t="s">
        <v>719</v>
      </c>
      <c r="B2292" s="97" t="s">
        <v>1239</v>
      </c>
      <c r="C2292" s="108">
        <v>0</v>
      </c>
      <c r="D2292" s="108">
        <v>269728.5</v>
      </c>
      <c r="E2292" s="108">
        <v>0</v>
      </c>
    </row>
    <row r="2293" spans="1:5" ht="24" x14ac:dyDescent="0.2">
      <c r="A2293" s="93" t="s">
        <v>1602</v>
      </c>
      <c r="B2293" s="93" t="s">
        <v>1304</v>
      </c>
      <c r="C2293" s="105">
        <v>50000</v>
      </c>
      <c r="D2293" s="105">
        <v>12412.5</v>
      </c>
      <c r="E2293" s="105">
        <v>24.824999999999999</v>
      </c>
    </row>
    <row r="2294" spans="1:5" x14ac:dyDescent="0.2">
      <c r="A2294" s="94" t="s">
        <v>1416</v>
      </c>
      <c r="B2294" s="94" t="s">
        <v>1111</v>
      </c>
      <c r="C2294" s="106">
        <v>50000</v>
      </c>
      <c r="D2294" s="106">
        <v>12412.5</v>
      </c>
      <c r="E2294" s="106">
        <v>24.824999999999999</v>
      </c>
    </row>
    <row r="2295" spans="1:5" x14ac:dyDescent="0.2">
      <c r="A2295" s="95" t="s">
        <v>1417</v>
      </c>
      <c r="B2295" s="95" t="s">
        <v>1112</v>
      </c>
      <c r="C2295" s="107">
        <v>50000</v>
      </c>
      <c r="D2295" s="107">
        <v>12412.5</v>
      </c>
      <c r="E2295" s="107">
        <v>24.824999999999999</v>
      </c>
    </row>
    <row r="2296" spans="1:5" x14ac:dyDescent="0.2">
      <c r="A2296" s="96" t="s">
        <v>1113</v>
      </c>
      <c r="B2296" s="96" t="s">
        <v>1114</v>
      </c>
      <c r="C2296" s="108">
        <v>50000</v>
      </c>
      <c r="D2296" s="108">
        <v>12412.5</v>
      </c>
      <c r="E2296" s="108">
        <v>24.824999999999999</v>
      </c>
    </row>
    <row r="2297" spans="1:5" x14ac:dyDescent="0.2">
      <c r="A2297" s="97" t="s">
        <v>1237</v>
      </c>
      <c r="B2297" s="97" t="s">
        <v>1238</v>
      </c>
      <c r="C2297" s="108">
        <v>50000</v>
      </c>
      <c r="D2297" s="108">
        <v>12412.5</v>
      </c>
      <c r="E2297" s="108">
        <v>24.824999999999999</v>
      </c>
    </row>
    <row r="2298" spans="1:5" x14ac:dyDescent="0.2">
      <c r="A2298" s="97" t="s">
        <v>717</v>
      </c>
      <c r="B2298" s="97" t="s">
        <v>1239</v>
      </c>
      <c r="C2298" s="108">
        <v>50000</v>
      </c>
      <c r="D2298" s="108">
        <v>12412.5</v>
      </c>
      <c r="E2298" s="108">
        <v>24.824999999999999</v>
      </c>
    </row>
    <row r="2299" spans="1:5" x14ac:dyDescent="0.2">
      <c r="A2299" s="97" t="s">
        <v>719</v>
      </c>
      <c r="B2299" s="97" t="s">
        <v>1239</v>
      </c>
      <c r="C2299" s="108">
        <v>0</v>
      </c>
      <c r="D2299" s="108">
        <v>12412.5</v>
      </c>
      <c r="E2299" s="108">
        <v>0</v>
      </c>
    </row>
    <row r="2300" spans="1:5" ht="24" x14ac:dyDescent="0.2">
      <c r="A2300" s="93" t="s">
        <v>1603</v>
      </c>
      <c r="B2300" s="93" t="s">
        <v>1305</v>
      </c>
      <c r="C2300" s="105">
        <v>135000</v>
      </c>
      <c r="D2300" s="105">
        <v>5487</v>
      </c>
      <c r="E2300" s="105">
        <v>4.0644444444444439</v>
      </c>
    </row>
    <row r="2301" spans="1:5" x14ac:dyDescent="0.2">
      <c r="A2301" s="94" t="s">
        <v>1409</v>
      </c>
      <c r="B2301" s="94" t="s">
        <v>1084</v>
      </c>
      <c r="C2301" s="106">
        <v>135000</v>
      </c>
      <c r="D2301" s="106">
        <v>5487</v>
      </c>
      <c r="E2301" s="106">
        <v>4.0644444444444439</v>
      </c>
    </row>
    <row r="2302" spans="1:5" x14ac:dyDescent="0.2">
      <c r="A2302" s="95" t="s">
        <v>1410</v>
      </c>
      <c r="B2302" s="95" t="s">
        <v>1084</v>
      </c>
      <c r="C2302" s="107">
        <v>135000</v>
      </c>
      <c r="D2302" s="107">
        <v>5487</v>
      </c>
      <c r="E2302" s="107">
        <v>4.0644444444444439</v>
      </c>
    </row>
    <row r="2303" spans="1:5" x14ac:dyDescent="0.2">
      <c r="A2303" s="96" t="s">
        <v>1085</v>
      </c>
      <c r="B2303" s="96" t="s">
        <v>1086</v>
      </c>
      <c r="C2303" s="108">
        <v>5000</v>
      </c>
      <c r="D2303" s="108">
        <v>3687</v>
      </c>
      <c r="E2303" s="108">
        <v>73.740000000000009</v>
      </c>
    </row>
    <row r="2304" spans="1:5" x14ac:dyDescent="0.2">
      <c r="A2304" s="97" t="s">
        <v>1092</v>
      </c>
      <c r="B2304" s="97" t="s">
        <v>1093</v>
      </c>
      <c r="C2304" s="108">
        <v>5000</v>
      </c>
      <c r="D2304" s="108">
        <v>3687</v>
      </c>
      <c r="E2304" s="108">
        <v>73.740000000000009</v>
      </c>
    </row>
    <row r="2305" spans="1:5" x14ac:dyDescent="0.2">
      <c r="A2305" s="97" t="s">
        <v>391</v>
      </c>
      <c r="B2305" s="97" t="s">
        <v>1095</v>
      </c>
      <c r="C2305" s="108">
        <v>5000</v>
      </c>
      <c r="D2305" s="108">
        <v>3687</v>
      </c>
      <c r="E2305" s="108">
        <v>73.740000000000009</v>
      </c>
    </row>
    <row r="2306" spans="1:5" x14ac:dyDescent="0.2">
      <c r="A2306" s="97" t="s">
        <v>397</v>
      </c>
      <c r="B2306" s="97" t="s">
        <v>1699</v>
      </c>
      <c r="C2306" s="108">
        <v>0</v>
      </c>
      <c r="D2306" s="108">
        <v>0</v>
      </c>
      <c r="E2306" s="108">
        <v>0</v>
      </c>
    </row>
    <row r="2307" spans="1:5" x14ac:dyDescent="0.2">
      <c r="A2307" s="97" t="s">
        <v>399</v>
      </c>
      <c r="B2307" s="97" t="s">
        <v>1700</v>
      </c>
      <c r="C2307" s="108">
        <v>0</v>
      </c>
      <c r="D2307" s="108">
        <v>3687</v>
      </c>
      <c r="E2307" s="108">
        <v>0</v>
      </c>
    </row>
    <row r="2308" spans="1:5" x14ac:dyDescent="0.2">
      <c r="A2308" s="96" t="s">
        <v>1113</v>
      </c>
      <c r="B2308" s="96" t="s">
        <v>1114</v>
      </c>
      <c r="C2308" s="108">
        <v>130000</v>
      </c>
      <c r="D2308" s="108">
        <v>1800</v>
      </c>
      <c r="E2308" s="108">
        <v>1.3846153846153846</v>
      </c>
    </row>
    <row r="2309" spans="1:5" x14ac:dyDescent="0.2">
      <c r="A2309" s="97" t="s">
        <v>1115</v>
      </c>
      <c r="B2309" s="97" t="s">
        <v>1116</v>
      </c>
      <c r="C2309" s="108">
        <v>25000</v>
      </c>
      <c r="D2309" s="108">
        <v>1800</v>
      </c>
      <c r="E2309" s="108">
        <v>7.1999999999999993</v>
      </c>
    </row>
    <row r="2310" spans="1:5" x14ac:dyDescent="0.2">
      <c r="A2310" s="97" t="s">
        <v>461</v>
      </c>
      <c r="B2310" s="97" t="s">
        <v>1117</v>
      </c>
      <c r="C2310" s="108">
        <v>25000</v>
      </c>
      <c r="D2310" s="108">
        <v>1800</v>
      </c>
      <c r="E2310" s="108">
        <v>7.1999999999999993</v>
      </c>
    </row>
    <row r="2311" spans="1:5" x14ac:dyDescent="0.2">
      <c r="A2311" s="97" t="s">
        <v>469</v>
      </c>
      <c r="B2311" s="97" t="s">
        <v>1724</v>
      </c>
      <c r="C2311" s="108">
        <v>0</v>
      </c>
      <c r="D2311" s="108">
        <v>1800</v>
      </c>
      <c r="E2311" s="108">
        <v>0</v>
      </c>
    </row>
    <row r="2312" spans="1:5" x14ac:dyDescent="0.2">
      <c r="A2312" s="97" t="s">
        <v>1237</v>
      </c>
      <c r="B2312" s="97" t="s">
        <v>1238</v>
      </c>
      <c r="C2312" s="108">
        <v>105000</v>
      </c>
      <c r="D2312" s="108">
        <v>0</v>
      </c>
      <c r="E2312" s="108">
        <v>0</v>
      </c>
    </row>
    <row r="2313" spans="1:5" x14ac:dyDescent="0.2">
      <c r="A2313" s="97" t="s">
        <v>717</v>
      </c>
      <c r="B2313" s="97" t="s">
        <v>1239</v>
      </c>
      <c r="C2313" s="108">
        <v>105000</v>
      </c>
      <c r="D2313" s="108">
        <v>0</v>
      </c>
      <c r="E2313" s="108">
        <v>0</v>
      </c>
    </row>
    <row r="2314" spans="1:5" x14ac:dyDescent="0.2">
      <c r="A2314" s="97" t="s">
        <v>719</v>
      </c>
      <c r="B2314" s="97" t="s">
        <v>1239</v>
      </c>
      <c r="C2314" s="108">
        <v>0</v>
      </c>
      <c r="D2314" s="108">
        <v>0</v>
      </c>
      <c r="E2314" s="108">
        <v>0</v>
      </c>
    </row>
    <row r="2315" spans="1:5" ht="24" x14ac:dyDescent="0.2">
      <c r="A2315" s="93" t="s">
        <v>1604</v>
      </c>
      <c r="B2315" s="93" t="s">
        <v>1306</v>
      </c>
      <c r="C2315" s="105">
        <v>100000</v>
      </c>
      <c r="D2315" s="105">
        <v>76800</v>
      </c>
      <c r="E2315" s="105">
        <v>76.8</v>
      </c>
    </row>
    <row r="2316" spans="1:5" x14ac:dyDescent="0.2">
      <c r="A2316" s="94" t="s">
        <v>1486</v>
      </c>
      <c r="B2316" s="94" t="s">
        <v>1198</v>
      </c>
      <c r="C2316" s="106">
        <v>100000</v>
      </c>
      <c r="D2316" s="106">
        <v>76800</v>
      </c>
      <c r="E2316" s="106">
        <v>76.8</v>
      </c>
    </row>
    <row r="2317" spans="1:5" x14ac:dyDescent="0.2">
      <c r="A2317" s="95" t="s">
        <v>1574</v>
      </c>
      <c r="B2317" s="95" t="s">
        <v>1198</v>
      </c>
      <c r="C2317" s="107">
        <v>100000</v>
      </c>
      <c r="D2317" s="107">
        <v>76800</v>
      </c>
      <c r="E2317" s="107">
        <v>76.8</v>
      </c>
    </row>
    <row r="2318" spans="1:5" x14ac:dyDescent="0.2">
      <c r="A2318" s="96" t="s">
        <v>1113</v>
      </c>
      <c r="B2318" s="96" t="s">
        <v>1114</v>
      </c>
      <c r="C2318" s="108">
        <v>100000</v>
      </c>
      <c r="D2318" s="108">
        <v>76800</v>
      </c>
      <c r="E2318" s="108">
        <v>76.8</v>
      </c>
    </row>
    <row r="2319" spans="1:5" x14ac:dyDescent="0.2">
      <c r="A2319" s="97" t="s">
        <v>1115</v>
      </c>
      <c r="B2319" s="97" t="s">
        <v>1116</v>
      </c>
      <c r="C2319" s="108">
        <v>100000</v>
      </c>
      <c r="D2319" s="108">
        <v>76800</v>
      </c>
      <c r="E2319" s="108">
        <v>76.8</v>
      </c>
    </row>
    <row r="2320" spans="1:5" x14ac:dyDescent="0.2">
      <c r="A2320" s="97" t="s">
        <v>815</v>
      </c>
      <c r="B2320" s="97" t="s">
        <v>1282</v>
      </c>
      <c r="C2320" s="108">
        <v>100000</v>
      </c>
      <c r="D2320" s="108">
        <v>76800</v>
      </c>
      <c r="E2320" s="108">
        <v>76.8</v>
      </c>
    </row>
    <row r="2321" spans="1:5" x14ac:dyDescent="0.2">
      <c r="A2321" s="97" t="s">
        <v>821</v>
      </c>
      <c r="B2321" s="97" t="s">
        <v>1742</v>
      </c>
      <c r="C2321" s="108">
        <v>0</v>
      </c>
      <c r="D2321" s="108">
        <v>76800</v>
      </c>
      <c r="E2321" s="108">
        <v>0</v>
      </c>
    </row>
    <row r="2322" spans="1:5" ht="24" x14ac:dyDescent="0.2">
      <c r="A2322" s="93" t="s">
        <v>1586</v>
      </c>
      <c r="B2322" s="93" t="s">
        <v>1307</v>
      </c>
      <c r="C2322" s="105">
        <v>300000</v>
      </c>
      <c r="D2322" s="105">
        <v>86020</v>
      </c>
      <c r="E2322" s="105">
        <v>28.673333333333336</v>
      </c>
    </row>
    <row r="2323" spans="1:5" x14ac:dyDescent="0.2">
      <c r="A2323" s="94" t="s">
        <v>1416</v>
      </c>
      <c r="B2323" s="94" t="s">
        <v>1111</v>
      </c>
      <c r="C2323" s="106">
        <v>300000</v>
      </c>
      <c r="D2323" s="106">
        <v>86020</v>
      </c>
      <c r="E2323" s="106">
        <v>28.673333333333336</v>
      </c>
    </row>
    <row r="2324" spans="1:5" x14ac:dyDescent="0.2">
      <c r="A2324" s="95" t="s">
        <v>1417</v>
      </c>
      <c r="B2324" s="95" t="s">
        <v>1112</v>
      </c>
      <c r="C2324" s="107">
        <v>300000</v>
      </c>
      <c r="D2324" s="107">
        <v>86020</v>
      </c>
      <c r="E2324" s="107">
        <v>28.673333333333336</v>
      </c>
    </row>
    <row r="2325" spans="1:5" x14ac:dyDescent="0.2">
      <c r="A2325" s="96" t="s">
        <v>1113</v>
      </c>
      <c r="B2325" s="96" t="s">
        <v>1114</v>
      </c>
      <c r="C2325" s="108">
        <v>300000</v>
      </c>
      <c r="D2325" s="108">
        <v>86020</v>
      </c>
      <c r="E2325" s="108">
        <v>28.673333333333336</v>
      </c>
    </row>
    <row r="2326" spans="1:5" x14ac:dyDescent="0.2">
      <c r="A2326" s="97" t="s">
        <v>1237</v>
      </c>
      <c r="B2326" s="97" t="s">
        <v>1238</v>
      </c>
      <c r="C2326" s="108">
        <v>300000</v>
      </c>
      <c r="D2326" s="108">
        <v>86020</v>
      </c>
      <c r="E2326" s="108">
        <v>28.673333333333336</v>
      </c>
    </row>
    <row r="2327" spans="1:5" x14ac:dyDescent="0.2">
      <c r="A2327" s="97" t="s">
        <v>717</v>
      </c>
      <c r="B2327" s="97" t="s">
        <v>1239</v>
      </c>
      <c r="C2327" s="108">
        <v>300000</v>
      </c>
      <c r="D2327" s="108">
        <v>86020</v>
      </c>
      <c r="E2327" s="108">
        <v>28.673333333333336</v>
      </c>
    </row>
    <row r="2328" spans="1:5" x14ac:dyDescent="0.2">
      <c r="A2328" s="97" t="s">
        <v>719</v>
      </c>
      <c r="B2328" s="97" t="s">
        <v>1239</v>
      </c>
      <c r="C2328" s="108">
        <v>0</v>
      </c>
      <c r="D2328" s="108">
        <v>86020</v>
      </c>
      <c r="E2328" s="108">
        <v>0</v>
      </c>
    </row>
    <row r="2329" spans="1:5" ht="24" x14ac:dyDescent="0.2">
      <c r="A2329" s="93" t="s">
        <v>1592</v>
      </c>
      <c r="B2329" s="93" t="s">
        <v>1308</v>
      </c>
      <c r="C2329" s="105">
        <v>100000</v>
      </c>
      <c r="D2329" s="105">
        <v>0</v>
      </c>
      <c r="E2329" s="105">
        <v>0</v>
      </c>
    </row>
    <row r="2330" spans="1:5" x14ac:dyDescent="0.2">
      <c r="A2330" s="94" t="s">
        <v>1486</v>
      </c>
      <c r="B2330" s="94" t="s">
        <v>1198</v>
      </c>
      <c r="C2330" s="106">
        <v>100000</v>
      </c>
      <c r="D2330" s="106">
        <v>0</v>
      </c>
      <c r="E2330" s="106">
        <v>0</v>
      </c>
    </row>
    <row r="2331" spans="1:5" x14ac:dyDescent="0.2">
      <c r="A2331" s="95" t="s">
        <v>1574</v>
      </c>
      <c r="B2331" s="95" t="s">
        <v>1198</v>
      </c>
      <c r="C2331" s="107">
        <v>100000</v>
      </c>
      <c r="D2331" s="107">
        <v>0</v>
      </c>
      <c r="E2331" s="107">
        <v>0</v>
      </c>
    </row>
    <row r="2332" spans="1:5" x14ac:dyDescent="0.2">
      <c r="A2332" s="96" t="s">
        <v>1113</v>
      </c>
      <c r="B2332" s="96" t="s">
        <v>1114</v>
      </c>
      <c r="C2332" s="108">
        <v>100000</v>
      </c>
      <c r="D2332" s="108">
        <v>0</v>
      </c>
      <c r="E2332" s="108">
        <v>0</v>
      </c>
    </row>
    <row r="2333" spans="1:5" x14ac:dyDescent="0.2">
      <c r="A2333" s="97" t="s">
        <v>1237</v>
      </c>
      <c r="B2333" s="97" t="s">
        <v>1238</v>
      </c>
      <c r="C2333" s="108">
        <v>100000</v>
      </c>
      <c r="D2333" s="108">
        <v>0</v>
      </c>
      <c r="E2333" s="108">
        <v>0</v>
      </c>
    </row>
    <row r="2334" spans="1:5" x14ac:dyDescent="0.2">
      <c r="A2334" s="97" t="s">
        <v>717</v>
      </c>
      <c r="B2334" s="97" t="s">
        <v>1239</v>
      </c>
      <c r="C2334" s="108">
        <v>100000</v>
      </c>
      <c r="D2334" s="108">
        <v>0</v>
      </c>
      <c r="E2334" s="108">
        <v>0</v>
      </c>
    </row>
    <row r="2335" spans="1:5" x14ac:dyDescent="0.2">
      <c r="A2335" s="97" t="s">
        <v>719</v>
      </c>
      <c r="B2335" s="97" t="s">
        <v>1239</v>
      </c>
      <c r="C2335" s="108">
        <v>0</v>
      </c>
      <c r="D2335" s="108">
        <v>0</v>
      </c>
      <c r="E2335" s="108">
        <v>0</v>
      </c>
    </row>
    <row r="2336" spans="1:5" ht="24" x14ac:dyDescent="0.2">
      <c r="A2336" s="93" t="s">
        <v>1605</v>
      </c>
      <c r="B2336" s="93" t="s">
        <v>1309</v>
      </c>
      <c r="C2336" s="105">
        <v>2912250</v>
      </c>
      <c r="D2336" s="105">
        <v>0</v>
      </c>
      <c r="E2336" s="105">
        <v>0</v>
      </c>
    </row>
    <row r="2337" spans="1:5" x14ac:dyDescent="0.2">
      <c r="A2337" s="94" t="s">
        <v>1409</v>
      </c>
      <c r="B2337" s="94" t="s">
        <v>1084</v>
      </c>
      <c r="C2337" s="106">
        <v>235000</v>
      </c>
      <c r="D2337" s="106">
        <v>0</v>
      </c>
      <c r="E2337" s="106">
        <v>0</v>
      </c>
    </row>
    <row r="2338" spans="1:5" x14ac:dyDescent="0.2">
      <c r="A2338" s="95" t="s">
        <v>1410</v>
      </c>
      <c r="B2338" s="95" t="s">
        <v>1084</v>
      </c>
      <c r="C2338" s="107">
        <v>235000</v>
      </c>
      <c r="D2338" s="107">
        <v>0</v>
      </c>
      <c r="E2338" s="107">
        <v>0</v>
      </c>
    </row>
    <row r="2339" spans="1:5" x14ac:dyDescent="0.2">
      <c r="A2339" s="96" t="s">
        <v>1113</v>
      </c>
      <c r="B2339" s="96" t="s">
        <v>1114</v>
      </c>
      <c r="C2339" s="108">
        <v>235000</v>
      </c>
      <c r="D2339" s="108">
        <v>0</v>
      </c>
      <c r="E2339" s="108">
        <v>0</v>
      </c>
    </row>
    <row r="2340" spans="1:5" x14ac:dyDescent="0.2">
      <c r="A2340" s="97" t="s">
        <v>1115</v>
      </c>
      <c r="B2340" s="97" t="s">
        <v>1116</v>
      </c>
      <c r="C2340" s="108">
        <v>235000</v>
      </c>
      <c r="D2340" s="108">
        <v>0</v>
      </c>
      <c r="E2340" s="108">
        <v>0</v>
      </c>
    </row>
    <row r="2341" spans="1:5" x14ac:dyDescent="0.2">
      <c r="A2341" s="97" t="s">
        <v>461</v>
      </c>
      <c r="B2341" s="97" t="s">
        <v>1117</v>
      </c>
      <c r="C2341" s="108">
        <v>235000</v>
      </c>
      <c r="D2341" s="108">
        <v>0</v>
      </c>
      <c r="E2341" s="108">
        <v>0</v>
      </c>
    </row>
    <row r="2342" spans="1:5" x14ac:dyDescent="0.2">
      <c r="A2342" s="97" t="s">
        <v>469</v>
      </c>
      <c r="B2342" s="97" t="s">
        <v>1724</v>
      </c>
      <c r="C2342" s="108">
        <v>0</v>
      </c>
      <c r="D2342" s="108">
        <v>0</v>
      </c>
      <c r="E2342" s="108">
        <v>0</v>
      </c>
    </row>
    <row r="2343" spans="1:5" x14ac:dyDescent="0.2">
      <c r="A2343" s="94" t="s">
        <v>1411</v>
      </c>
      <c r="B2343" s="94" t="s">
        <v>1105</v>
      </c>
      <c r="C2343" s="106">
        <v>2677250</v>
      </c>
      <c r="D2343" s="106">
        <v>0</v>
      </c>
      <c r="E2343" s="106">
        <v>0</v>
      </c>
    </row>
    <row r="2344" spans="1:5" x14ac:dyDescent="0.2">
      <c r="A2344" s="95" t="s">
        <v>1412</v>
      </c>
      <c r="B2344" s="95" t="s">
        <v>1105</v>
      </c>
      <c r="C2344" s="107">
        <v>2677250</v>
      </c>
      <c r="D2344" s="107">
        <v>0</v>
      </c>
      <c r="E2344" s="107">
        <v>0</v>
      </c>
    </row>
    <row r="2345" spans="1:5" x14ac:dyDescent="0.2">
      <c r="A2345" s="96" t="s">
        <v>1085</v>
      </c>
      <c r="B2345" s="96" t="s">
        <v>1086</v>
      </c>
      <c r="C2345" s="108">
        <v>1347250</v>
      </c>
      <c r="D2345" s="108">
        <v>0</v>
      </c>
      <c r="E2345" s="108">
        <v>0</v>
      </c>
    </row>
    <row r="2346" spans="1:5" x14ac:dyDescent="0.2">
      <c r="A2346" s="97" t="s">
        <v>1108</v>
      </c>
      <c r="B2346" s="97" t="s">
        <v>1109</v>
      </c>
      <c r="C2346" s="108">
        <v>1347250</v>
      </c>
      <c r="D2346" s="108">
        <v>0</v>
      </c>
      <c r="E2346" s="108">
        <v>0</v>
      </c>
    </row>
    <row r="2347" spans="1:5" x14ac:dyDescent="0.2">
      <c r="A2347" s="97" t="s">
        <v>807</v>
      </c>
      <c r="B2347" s="97" t="s">
        <v>1279</v>
      </c>
      <c r="C2347" s="108">
        <v>1347250</v>
      </c>
      <c r="D2347" s="108">
        <v>0</v>
      </c>
      <c r="E2347" s="108">
        <v>0</v>
      </c>
    </row>
    <row r="2348" spans="1:5" x14ac:dyDescent="0.2">
      <c r="A2348" s="97" t="s">
        <v>825</v>
      </c>
      <c r="B2348" s="97" t="s">
        <v>826</v>
      </c>
      <c r="C2348" s="108">
        <v>0</v>
      </c>
      <c r="D2348" s="108">
        <v>0</v>
      </c>
      <c r="E2348" s="108">
        <v>0</v>
      </c>
    </row>
    <row r="2349" spans="1:5" x14ac:dyDescent="0.2">
      <c r="A2349" s="96" t="s">
        <v>1113</v>
      </c>
      <c r="B2349" s="96" t="s">
        <v>1114</v>
      </c>
      <c r="C2349" s="108">
        <v>1330000</v>
      </c>
      <c r="D2349" s="108">
        <v>0</v>
      </c>
      <c r="E2349" s="108">
        <v>0</v>
      </c>
    </row>
    <row r="2350" spans="1:5" x14ac:dyDescent="0.2">
      <c r="A2350" s="97" t="s">
        <v>1115</v>
      </c>
      <c r="B2350" s="97" t="s">
        <v>1116</v>
      </c>
      <c r="C2350" s="108">
        <v>1330000</v>
      </c>
      <c r="D2350" s="108">
        <v>0</v>
      </c>
      <c r="E2350" s="108">
        <v>0</v>
      </c>
    </row>
    <row r="2351" spans="1:5" x14ac:dyDescent="0.2">
      <c r="A2351" s="97" t="s">
        <v>461</v>
      </c>
      <c r="B2351" s="97" t="s">
        <v>1117</v>
      </c>
      <c r="C2351" s="108">
        <v>1330000</v>
      </c>
      <c r="D2351" s="108">
        <v>0</v>
      </c>
      <c r="E2351" s="108">
        <v>0</v>
      </c>
    </row>
    <row r="2352" spans="1:5" x14ac:dyDescent="0.2">
      <c r="A2352" s="97" t="s">
        <v>469</v>
      </c>
      <c r="B2352" s="97" t="s">
        <v>1724</v>
      </c>
      <c r="C2352" s="108">
        <v>0</v>
      </c>
      <c r="D2352" s="108">
        <v>0</v>
      </c>
      <c r="E2352" s="108">
        <v>0</v>
      </c>
    </row>
    <row r="2353" spans="1:5" ht="24" x14ac:dyDescent="0.2">
      <c r="A2353" s="93" t="s">
        <v>1606</v>
      </c>
      <c r="B2353" s="93" t="s">
        <v>1310</v>
      </c>
      <c r="C2353" s="105">
        <v>15000</v>
      </c>
      <c r="D2353" s="105">
        <v>0</v>
      </c>
      <c r="E2353" s="105">
        <v>0</v>
      </c>
    </row>
    <row r="2354" spans="1:5" x14ac:dyDescent="0.2">
      <c r="A2354" s="94" t="s">
        <v>1416</v>
      </c>
      <c r="B2354" s="94" t="s">
        <v>1111</v>
      </c>
      <c r="C2354" s="106">
        <v>15000</v>
      </c>
      <c r="D2354" s="106">
        <v>0</v>
      </c>
      <c r="E2354" s="106">
        <v>0</v>
      </c>
    </row>
    <row r="2355" spans="1:5" x14ac:dyDescent="0.2">
      <c r="A2355" s="95" t="s">
        <v>1417</v>
      </c>
      <c r="B2355" s="95" t="s">
        <v>1112</v>
      </c>
      <c r="C2355" s="107">
        <v>15000</v>
      </c>
      <c r="D2355" s="107">
        <v>0</v>
      </c>
      <c r="E2355" s="107">
        <v>0</v>
      </c>
    </row>
    <row r="2356" spans="1:5" x14ac:dyDescent="0.2">
      <c r="A2356" s="96" t="s">
        <v>1113</v>
      </c>
      <c r="B2356" s="96" t="s">
        <v>1114</v>
      </c>
      <c r="C2356" s="108">
        <v>15000</v>
      </c>
      <c r="D2356" s="108">
        <v>0</v>
      </c>
      <c r="E2356" s="108">
        <v>0</v>
      </c>
    </row>
    <row r="2357" spans="1:5" x14ac:dyDescent="0.2">
      <c r="A2357" s="97" t="s">
        <v>1115</v>
      </c>
      <c r="B2357" s="97" t="s">
        <v>1116</v>
      </c>
      <c r="C2357" s="108">
        <v>15000</v>
      </c>
      <c r="D2357" s="108">
        <v>0</v>
      </c>
      <c r="E2357" s="108">
        <v>0</v>
      </c>
    </row>
    <row r="2358" spans="1:5" x14ac:dyDescent="0.2">
      <c r="A2358" s="97" t="s">
        <v>461</v>
      </c>
      <c r="B2358" s="97" t="s">
        <v>1117</v>
      </c>
      <c r="C2358" s="108">
        <v>15000</v>
      </c>
      <c r="D2358" s="108">
        <v>0</v>
      </c>
      <c r="E2358" s="108">
        <v>0</v>
      </c>
    </row>
    <row r="2359" spans="1:5" x14ac:dyDescent="0.2">
      <c r="A2359" s="97" t="s">
        <v>465</v>
      </c>
      <c r="B2359" s="97" t="s">
        <v>1722</v>
      </c>
      <c r="C2359" s="108">
        <v>0</v>
      </c>
      <c r="D2359" s="108">
        <v>0</v>
      </c>
      <c r="E2359" s="108">
        <v>0</v>
      </c>
    </row>
    <row r="2360" spans="1:5" ht="24" x14ac:dyDescent="0.2">
      <c r="A2360" s="93" t="s">
        <v>1607</v>
      </c>
      <c r="B2360" s="93" t="s">
        <v>1311</v>
      </c>
      <c r="C2360" s="105">
        <v>50000</v>
      </c>
      <c r="D2360" s="105">
        <v>0</v>
      </c>
      <c r="E2360" s="105">
        <v>0</v>
      </c>
    </row>
    <row r="2361" spans="1:5" x14ac:dyDescent="0.2">
      <c r="A2361" s="94" t="s">
        <v>1486</v>
      </c>
      <c r="B2361" s="94" t="s">
        <v>1198</v>
      </c>
      <c r="C2361" s="106">
        <v>50000</v>
      </c>
      <c r="D2361" s="106">
        <v>0</v>
      </c>
      <c r="E2361" s="106">
        <v>0</v>
      </c>
    </row>
    <row r="2362" spans="1:5" x14ac:dyDescent="0.2">
      <c r="A2362" s="95" t="s">
        <v>1574</v>
      </c>
      <c r="B2362" s="95" t="s">
        <v>1198</v>
      </c>
      <c r="C2362" s="107">
        <v>50000</v>
      </c>
      <c r="D2362" s="107">
        <v>0</v>
      </c>
      <c r="E2362" s="107">
        <v>0</v>
      </c>
    </row>
    <row r="2363" spans="1:5" x14ac:dyDescent="0.2">
      <c r="A2363" s="96" t="s">
        <v>1113</v>
      </c>
      <c r="B2363" s="96" t="s">
        <v>1114</v>
      </c>
      <c r="C2363" s="108">
        <v>50000</v>
      </c>
      <c r="D2363" s="108">
        <v>0</v>
      </c>
      <c r="E2363" s="108">
        <v>0</v>
      </c>
    </row>
    <row r="2364" spans="1:5" x14ac:dyDescent="0.2">
      <c r="A2364" s="97" t="s">
        <v>1115</v>
      </c>
      <c r="B2364" s="97" t="s">
        <v>1116</v>
      </c>
      <c r="C2364" s="108">
        <v>50000</v>
      </c>
      <c r="D2364" s="108">
        <v>0</v>
      </c>
      <c r="E2364" s="108">
        <v>0</v>
      </c>
    </row>
    <row r="2365" spans="1:5" x14ac:dyDescent="0.2">
      <c r="A2365" s="97" t="s">
        <v>815</v>
      </c>
      <c r="B2365" s="97" t="s">
        <v>1282</v>
      </c>
      <c r="C2365" s="108">
        <v>50000</v>
      </c>
      <c r="D2365" s="108">
        <v>0</v>
      </c>
      <c r="E2365" s="108">
        <v>0</v>
      </c>
    </row>
    <row r="2366" spans="1:5" x14ac:dyDescent="0.2">
      <c r="A2366" s="97" t="s">
        <v>821</v>
      </c>
      <c r="B2366" s="97" t="s">
        <v>1742</v>
      </c>
      <c r="C2366" s="108">
        <v>0</v>
      </c>
      <c r="D2366" s="108">
        <v>0</v>
      </c>
      <c r="E2366" s="108">
        <v>0</v>
      </c>
    </row>
    <row r="2367" spans="1:5" ht="24" x14ac:dyDescent="0.2">
      <c r="A2367" s="93" t="s">
        <v>1608</v>
      </c>
      <c r="B2367" s="93" t="s">
        <v>1312</v>
      </c>
      <c r="C2367" s="105">
        <v>1156873</v>
      </c>
      <c r="D2367" s="105">
        <v>0</v>
      </c>
      <c r="E2367" s="105">
        <v>0</v>
      </c>
    </row>
    <row r="2368" spans="1:5" x14ac:dyDescent="0.2">
      <c r="A2368" s="94" t="s">
        <v>1409</v>
      </c>
      <c r="B2368" s="94" t="s">
        <v>1084</v>
      </c>
      <c r="C2368" s="106">
        <v>750000</v>
      </c>
      <c r="D2368" s="106">
        <v>0</v>
      </c>
      <c r="E2368" s="106">
        <v>0</v>
      </c>
    </row>
    <row r="2369" spans="1:5" x14ac:dyDescent="0.2">
      <c r="A2369" s="95" t="s">
        <v>1587</v>
      </c>
      <c r="B2369" s="95" t="s">
        <v>1288</v>
      </c>
      <c r="C2369" s="107">
        <v>750000</v>
      </c>
      <c r="D2369" s="107">
        <v>0</v>
      </c>
      <c r="E2369" s="107">
        <v>0</v>
      </c>
    </row>
    <row r="2370" spans="1:5" x14ac:dyDescent="0.2">
      <c r="A2370" s="96" t="s">
        <v>1113</v>
      </c>
      <c r="B2370" s="96" t="s">
        <v>1114</v>
      </c>
      <c r="C2370" s="108">
        <v>750000</v>
      </c>
      <c r="D2370" s="108">
        <v>0</v>
      </c>
      <c r="E2370" s="108">
        <v>0</v>
      </c>
    </row>
    <row r="2371" spans="1:5" x14ac:dyDescent="0.2">
      <c r="A2371" s="97" t="s">
        <v>1237</v>
      </c>
      <c r="B2371" s="97" t="s">
        <v>1238</v>
      </c>
      <c r="C2371" s="108">
        <v>750000</v>
      </c>
      <c r="D2371" s="108">
        <v>0</v>
      </c>
      <c r="E2371" s="108">
        <v>0</v>
      </c>
    </row>
    <row r="2372" spans="1:5" x14ac:dyDescent="0.2">
      <c r="A2372" s="97" t="s">
        <v>717</v>
      </c>
      <c r="B2372" s="97" t="s">
        <v>1239</v>
      </c>
      <c r="C2372" s="108">
        <v>750000</v>
      </c>
      <c r="D2372" s="108">
        <v>0</v>
      </c>
      <c r="E2372" s="108">
        <v>0</v>
      </c>
    </row>
    <row r="2373" spans="1:5" x14ac:dyDescent="0.2">
      <c r="A2373" s="97" t="s">
        <v>719</v>
      </c>
      <c r="B2373" s="97" t="s">
        <v>1239</v>
      </c>
      <c r="C2373" s="108">
        <v>0</v>
      </c>
      <c r="D2373" s="108">
        <v>0</v>
      </c>
      <c r="E2373" s="108">
        <v>0</v>
      </c>
    </row>
    <row r="2374" spans="1:5" x14ac:dyDescent="0.2">
      <c r="A2374" s="94" t="s">
        <v>1486</v>
      </c>
      <c r="B2374" s="94" t="s">
        <v>1198</v>
      </c>
      <c r="C2374" s="106">
        <v>30000</v>
      </c>
      <c r="D2374" s="106">
        <v>0</v>
      </c>
      <c r="E2374" s="106">
        <v>0</v>
      </c>
    </row>
    <row r="2375" spans="1:5" x14ac:dyDescent="0.2">
      <c r="A2375" s="95" t="s">
        <v>1574</v>
      </c>
      <c r="B2375" s="95" t="s">
        <v>1198</v>
      </c>
      <c r="C2375" s="107">
        <v>30000</v>
      </c>
      <c r="D2375" s="107">
        <v>0</v>
      </c>
      <c r="E2375" s="107">
        <v>0</v>
      </c>
    </row>
    <row r="2376" spans="1:5" x14ac:dyDescent="0.2">
      <c r="A2376" s="96" t="s">
        <v>1113</v>
      </c>
      <c r="B2376" s="96" t="s">
        <v>1114</v>
      </c>
      <c r="C2376" s="108">
        <v>30000</v>
      </c>
      <c r="D2376" s="108">
        <v>0</v>
      </c>
      <c r="E2376" s="108">
        <v>0</v>
      </c>
    </row>
    <row r="2377" spans="1:5" x14ac:dyDescent="0.2">
      <c r="A2377" s="97" t="s">
        <v>1237</v>
      </c>
      <c r="B2377" s="97" t="s">
        <v>1238</v>
      </c>
      <c r="C2377" s="108">
        <v>30000</v>
      </c>
      <c r="D2377" s="108">
        <v>0</v>
      </c>
      <c r="E2377" s="108">
        <v>0</v>
      </c>
    </row>
    <row r="2378" spans="1:5" x14ac:dyDescent="0.2">
      <c r="A2378" s="97" t="s">
        <v>717</v>
      </c>
      <c r="B2378" s="97" t="s">
        <v>1239</v>
      </c>
      <c r="C2378" s="108">
        <v>30000</v>
      </c>
      <c r="D2378" s="108">
        <v>0</v>
      </c>
      <c r="E2378" s="108">
        <v>0</v>
      </c>
    </row>
    <row r="2379" spans="1:5" x14ac:dyDescent="0.2">
      <c r="A2379" s="97" t="s">
        <v>719</v>
      </c>
      <c r="B2379" s="97" t="s">
        <v>1239</v>
      </c>
      <c r="C2379" s="108">
        <v>0</v>
      </c>
      <c r="D2379" s="108">
        <v>0</v>
      </c>
      <c r="E2379" s="108">
        <v>0</v>
      </c>
    </row>
    <row r="2380" spans="1:5" x14ac:dyDescent="0.2">
      <c r="A2380" s="94" t="s">
        <v>1411</v>
      </c>
      <c r="B2380" s="94" t="s">
        <v>1105</v>
      </c>
      <c r="C2380" s="106">
        <v>376873</v>
      </c>
      <c r="D2380" s="106">
        <v>0</v>
      </c>
      <c r="E2380" s="106">
        <v>0</v>
      </c>
    </row>
    <row r="2381" spans="1:5" x14ac:dyDescent="0.2">
      <c r="A2381" s="95" t="s">
        <v>1412</v>
      </c>
      <c r="B2381" s="95" t="s">
        <v>1105</v>
      </c>
      <c r="C2381" s="107">
        <v>250000</v>
      </c>
      <c r="D2381" s="107">
        <v>0</v>
      </c>
      <c r="E2381" s="107">
        <v>0</v>
      </c>
    </row>
    <row r="2382" spans="1:5" x14ac:dyDescent="0.2">
      <c r="A2382" s="96" t="s">
        <v>1113</v>
      </c>
      <c r="B2382" s="96" t="s">
        <v>1114</v>
      </c>
      <c r="C2382" s="108">
        <v>250000</v>
      </c>
      <c r="D2382" s="108">
        <v>0</v>
      </c>
      <c r="E2382" s="108">
        <v>0</v>
      </c>
    </row>
    <row r="2383" spans="1:5" x14ac:dyDescent="0.2">
      <c r="A2383" s="97" t="s">
        <v>1237</v>
      </c>
      <c r="B2383" s="97" t="s">
        <v>1238</v>
      </c>
      <c r="C2383" s="108">
        <v>250000</v>
      </c>
      <c r="D2383" s="108">
        <v>0</v>
      </c>
      <c r="E2383" s="108">
        <v>0</v>
      </c>
    </row>
    <row r="2384" spans="1:5" x14ac:dyDescent="0.2">
      <c r="A2384" s="97" t="s">
        <v>717</v>
      </c>
      <c r="B2384" s="97" t="s">
        <v>1239</v>
      </c>
      <c r="C2384" s="108">
        <v>250000</v>
      </c>
      <c r="D2384" s="108">
        <v>0</v>
      </c>
      <c r="E2384" s="108">
        <v>0</v>
      </c>
    </row>
    <row r="2385" spans="1:5" x14ac:dyDescent="0.2">
      <c r="A2385" s="97" t="s">
        <v>719</v>
      </c>
      <c r="B2385" s="97" t="s">
        <v>1239</v>
      </c>
      <c r="C2385" s="108">
        <v>0</v>
      </c>
      <c r="D2385" s="108">
        <v>0</v>
      </c>
      <c r="E2385" s="108">
        <v>0</v>
      </c>
    </row>
    <row r="2386" spans="1:5" x14ac:dyDescent="0.2">
      <c r="A2386" s="95" t="s">
        <v>1413</v>
      </c>
      <c r="B2386" s="95" t="s">
        <v>1106</v>
      </c>
      <c r="C2386" s="107">
        <v>126873</v>
      </c>
      <c r="D2386" s="107">
        <v>0</v>
      </c>
      <c r="E2386" s="107">
        <v>0</v>
      </c>
    </row>
    <row r="2387" spans="1:5" x14ac:dyDescent="0.2">
      <c r="A2387" s="96" t="s">
        <v>1113</v>
      </c>
      <c r="B2387" s="96" t="s">
        <v>1114</v>
      </c>
      <c r="C2387" s="108">
        <v>126873</v>
      </c>
      <c r="D2387" s="108">
        <v>0</v>
      </c>
      <c r="E2387" s="108">
        <v>0</v>
      </c>
    </row>
    <row r="2388" spans="1:5" x14ac:dyDescent="0.2">
      <c r="A2388" s="97" t="s">
        <v>1237</v>
      </c>
      <c r="B2388" s="97" t="s">
        <v>1238</v>
      </c>
      <c r="C2388" s="108">
        <v>126873</v>
      </c>
      <c r="D2388" s="108">
        <v>0</v>
      </c>
      <c r="E2388" s="108">
        <v>0</v>
      </c>
    </row>
    <row r="2389" spans="1:5" x14ac:dyDescent="0.2">
      <c r="A2389" s="97" t="s">
        <v>717</v>
      </c>
      <c r="B2389" s="97" t="s">
        <v>1239</v>
      </c>
      <c r="C2389" s="108">
        <v>126873</v>
      </c>
      <c r="D2389" s="108">
        <v>0</v>
      </c>
      <c r="E2389" s="108">
        <v>0</v>
      </c>
    </row>
    <row r="2390" spans="1:5" x14ac:dyDescent="0.2">
      <c r="A2390" s="97" t="s">
        <v>719</v>
      </c>
      <c r="B2390" s="97" t="s">
        <v>1239</v>
      </c>
      <c r="C2390" s="108">
        <v>0</v>
      </c>
      <c r="D2390" s="108">
        <v>0</v>
      </c>
      <c r="E2390" s="108">
        <v>0</v>
      </c>
    </row>
    <row r="2391" spans="1:5" ht="24" x14ac:dyDescent="0.2">
      <c r="A2391" s="93" t="s">
        <v>1609</v>
      </c>
      <c r="B2391" s="93" t="s">
        <v>1313</v>
      </c>
      <c r="C2391" s="105">
        <v>500000</v>
      </c>
      <c r="D2391" s="105">
        <v>0</v>
      </c>
      <c r="E2391" s="105">
        <v>0</v>
      </c>
    </row>
    <row r="2392" spans="1:5" x14ac:dyDescent="0.2">
      <c r="A2392" s="94" t="s">
        <v>1411</v>
      </c>
      <c r="B2392" s="94" t="s">
        <v>1105</v>
      </c>
      <c r="C2392" s="106">
        <v>500000</v>
      </c>
      <c r="D2392" s="106">
        <v>0</v>
      </c>
      <c r="E2392" s="106">
        <v>0</v>
      </c>
    </row>
    <row r="2393" spans="1:5" x14ac:dyDescent="0.2">
      <c r="A2393" s="95" t="s">
        <v>1412</v>
      </c>
      <c r="B2393" s="95" t="s">
        <v>1105</v>
      </c>
      <c r="C2393" s="107">
        <v>500000</v>
      </c>
      <c r="D2393" s="107">
        <v>0</v>
      </c>
      <c r="E2393" s="107">
        <v>0</v>
      </c>
    </row>
    <row r="2394" spans="1:5" x14ac:dyDescent="0.2">
      <c r="A2394" s="96" t="s">
        <v>1113</v>
      </c>
      <c r="B2394" s="96" t="s">
        <v>1114</v>
      </c>
      <c r="C2394" s="108">
        <v>500000</v>
      </c>
      <c r="D2394" s="108">
        <v>0</v>
      </c>
      <c r="E2394" s="108">
        <v>0</v>
      </c>
    </row>
    <row r="2395" spans="1:5" x14ac:dyDescent="0.2">
      <c r="A2395" s="97" t="s">
        <v>1237</v>
      </c>
      <c r="B2395" s="97" t="s">
        <v>1238</v>
      </c>
      <c r="C2395" s="108">
        <v>500000</v>
      </c>
      <c r="D2395" s="108">
        <v>0</v>
      </c>
      <c r="E2395" s="108">
        <v>0</v>
      </c>
    </row>
    <row r="2396" spans="1:5" x14ac:dyDescent="0.2">
      <c r="A2396" s="97" t="s">
        <v>717</v>
      </c>
      <c r="B2396" s="97" t="s">
        <v>1239</v>
      </c>
      <c r="C2396" s="108">
        <v>500000</v>
      </c>
      <c r="D2396" s="108">
        <v>0</v>
      </c>
      <c r="E2396" s="108">
        <v>0</v>
      </c>
    </row>
    <row r="2397" spans="1:5" x14ac:dyDescent="0.2">
      <c r="A2397" s="97" t="s">
        <v>719</v>
      </c>
      <c r="B2397" s="97" t="s">
        <v>1239</v>
      </c>
      <c r="C2397" s="108">
        <v>0</v>
      </c>
      <c r="D2397" s="108">
        <v>0</v>
      </c>
      <c r="E2397" s="108">
        <v>0</v>
      </c>
    </row>
    <row r="2398" spans="1:5" ht="24" x14ac:dyDescent="0.2">
      <c r="A2398" s="93" t="s">
        <v>1610</v>
      </c>
      <c r="B2398" s="93" t="s">
        <v>1314</v>
      </c>
      <c r="C2398" s="105">
        <v>100000</v>
      </c>
      <c r="D2398" s="105">
        <v>0</v>
      </c>
      <c r="E2398" s="105">
        <v>0</v>
      </c>
    </row>
    <row r="2399" spans="1:5" x14ac:dyDescent="0.2">
      <c r="A2399" s="94" t="s">
        <v>1411</v>
      </c>
      <c r="B2399" s="94" t="s">
        <v>1105</v>
      </c>
      <c r="C2399" s="106">
        <v>100000</v>
      </c>
      <c r="D2399" s="106">
        <v>0</v>
      </c>
      <c r="E2399" s="106">
        <v>0</v>
      </c>
    </row>
    <row r="2400" spans="1:5" x14ac:dyDescent="0.2">
      <c r="A2400" s="95" t="s">
        <v>1412</v>
      </c>
      <c r="B2400" s="95" t="s">
        <v>1105</v>
      </c>
      <c r="C2400" s="107">
        <v>100000</v>
      </c>
      <c r="D2400" s="107">
        <v>0</v>
      </c>
      <c r="E2400" s="107">
        <v>0</v>
      </c>
    </row>
    <row r="2401" spans="1:5" x14ac:dyDescent="0.2">
      <c r="A2401" s="96" t="s">
        <v>1113</v>
      </c>
      <c r="B2401" s="96" t="s">
        <v>1114</v>
      </c>
      <c r="C2401" s="108">
        <v>100000</v>
      </c>
      <c r="D2401" s="108">
        <v>0</v>
      </c>
      <c r="E2401" s="108">
        <v>0</v>
      </c>
    </row>
    <row r="2402" spans="1:5" x14ac:dyDescent="0.2">
      <c r="A2402" s="97" t="s">
        <v>1237</v>
      </c>
      <c r="B2402" s="97" t="s">
        <v>1238</v>
      </c>
      <c r="C2402" s="108">
        <v>100000</v>
      </c>
      <c r="D2402" s="108">
        <v>0</v>
      </c>
      <c r="E2402" s="108">
        <v>0</v>
      </c>
    </row>
    <row r="2403" spans="1:5" x14ac:dyDescent="0.2">
      <c r="A2403" s="97" t="s">
        <v>717</v>
      </c>
      <c r="B2403" s="97" t="s">
        <v>1239</v>
      </c>
      <c r="C2403" s="108">
        <v>100000</v>
      </c>
      <c r="D2403" s="108">
        <v>0</v>
      </c>
      <c r="E2403" s="108">
        <v>0</v>
      </c>
    </row>
    <row r="2404" spans="1:5" x14ac:dyDescent="0.2">
      <c r="A2404" s="97" t="s">
        <v>719</v>
      </c>
      <c r="B2404" s="97" t="s">
        <v>1239</v>
      </c>
      <c r="C2404" s="108">
        <v>0</v>
      </c>
      <c r="D2404" s="108">
        <v>0</v>
      </c>
      <c r="E2404" s="108">
        <v>0</v>
      </c>
    </row>
    <row r="2405" spans="1:5" ht="24" x14ac:dyDescent="0.2">
      <c r="A2405" s="93" t="s">
        <v>1611</v>
      </c>
      <c r="B2405" s="93" t="s">
        <v>1315</v>
      </c>
      <c r="C2405" s="105">
        <v>250000</v>
      </c>
      <c r="D2405" s="105">
        <v>86125</v>
      </c>
      <c r="E2405" s="105">
        <v>34.449999999999996</v>
      </c>
    </row>
    <row r="2406" spans="1:5" x14ac:dyDescent="0.2">
      <c r="A2406" s="94" t="s">
        <v>1416</v>
      </c>
      <c r="B2406" s="94" t="s">
        <v>1111</v>
      </c>
      <c r="C2406" s="106">
        <v>250000</v>
      </c>
      <c r="D2406" s="106">
        <v>86125</v>
      </c>
      <c r="E2406" s="106">
        <v>34.449999999999996</v>
      </c>
    </row>
    <row r="2407" spans="1:5" x14ac:dyDescent="0.2">
      <c r="A2407" s="95" t="s">
        <v>1417</v>
      </c>
      <c r="B2407" s="95" t="s">
        <v>1112</v>
      </c>
      <c r="C2407" s="107">
        <v>250000</v>
      </c>
      <c r="D2407" s="107">
        <v>86125</v>
      </c>
      <c r="E2407" s="107">
        <v>34.449999999999996</v>
      </c>
    </row>
    <row r="2408" spans="1:5" x14ac:dyDescent="0.2">
      <c r="A2408" s="96" t="s">
        <v>1113</v>
      </c>
      <c r="B2408" s="96" t="s">
        <v>1114</v>
      </c>
      <c r="C2408" s="108">
        <v>250000</v>
      </c>
      <c r="D2408" s="108">
        <v>86125</v>
      </c>
      <c r="E2408" s="108">
        <v>34.449999999999996</v>
      </c>
    </row>
    <row r="2409" spans="1:5" x14ac:dyDescent="0.2">
      <c r="A2409" s="97" t="s">
        <v>1115</v>
      </c>
      <c r="B2409" s="97" t="s">
        <v>1116</v>
      </c>
      <c r="C2409" s="108">
        <v>250000</v>
      </c>
      <c r="D2409" s="108">
        <v>86125</v>
      </c>
      <c r="E2409" s="108">
        <v>34.449999999999996</v>
      </c>
    </row>
    <row r="2410" spans="1:5" x14ac:dyDescent="0.2">
      <c r="A2410" s="97" t="s">
        <v>815</v>
      </c>
      <c r="B2410" s="97" t="s">
        <v>1282</v>
      </c>
      <c r="C2410" s="108">
        <v>250000</v>
      </c>
      <c r="D2410" s="108">
        <v>86125</v>
      </c>
      <c r="E2410" s="108">
        <v>34.449999999999996</v>
      </c>
    </row>
    <row r="2411" spans="1:5" x14ac:dyDescent="0.2">
      <c r="A2411" s="97" t="s">
        <v>877</v>
      </c>
      <c r="B2411" s="97" t="s">
        <v>1743</v>
      </c>
      <c r="C2411" s="108">
        <v>0</v>
      </c>
      <c r="D2411" s="108">
        <v>86125</v>
      </c>
      <c r="E2411" s="108">
        <v>0</v>
      </c>
    </row>
    <row r="2412" spans="1:5" ht="24" x14ac:dyDescent="0.2">
      <c r="A2412" s="93" t="s">
        <v>1612</v>
      </c>
      <c r="B2412" s="93" t="s">
        <v>1316</v>
      </c>
      <c r="C2412" s="105">
        <v>175000</v>
      </c>
      <c r="D2412" s="105">
        <v>0</v>
      </c>
      <c r="E2412" s="105">
        <v>0</v>
      </c>
    </row>
    <row r="2413" spans="1:5" x14ac:dyDescent="0.2">
      <c r="A2413" s="94" t="s">
        <v>1409</v>
      </c>
      <c r="B2413" s="94" t="s">
        <v>1084</v>
      </c>
      <c r="C2413" s="106">
        <v>175000</v>
      </c>
      <c r="D2413" s="106">
        <v>0</v>
      </c>
      <c r="E2413" s="106">
        <v>0</v>
      </c>
    </row>
    <row r="2414" spans="1:5" x14ac:dyDescent="0.2">
      <c r="A2414" s="95" t="s">
        <v>1410</v>
      </c>
      <c r="B2414" s="95" t="s">
        <v>1084</v>
      </c>
      <c r="C2414" s="107">
        <v>175000</v>
      </c>
      <c r="D2414" s="107">
        <v>0</v>
      </c>
      <c r="E2414" s="107">
        <v>0</v>
      </c>
    </row>
    <row r="2415" spans="1:5" x14ac:dyDescent="0.2">
      <c r="A2415" s="96" t="s">
        <v>1085</v>
      </c>
      <c r="B2415" s="96" t="s">
        <v>1086</v>
      </c>
      <c r="C2415" s="108">
        <v>175000</v>
      </c>
      <c r="D2415" s="108">
        <v>0</v>
      </c>
      <c r="E2415" s="108">
        <v>0</v>
      </c>
    </row>
    <row r="2416" spans="1:5" x14ac:dyDescent="0.2">
      <c r="A2416" s="97" t="s">
        <v>1140</v>
      </c>
      <c r="B2416" s="97" t="s">
        <v>1141</v>
      </c>
      <c r="C2416" s="108">
        <v>175000</v>
      </c>
      <c r="D2416" s="108">
        <v>0</v>
      </c>
      <c r="E2416" s="108">
        <v>0</v>
      </c>
    </row>
    <row r="2417" spans="1:5" x14ac:dyDescent="0.2">
      <c r="A2417" s="97" t="s">
        <v>518</v>
      </c>
      <c r="B2417" s="97" t="s">
        <v>519</v>
      </c>
      <c r="C2417" s="108">
        <v>175000</v>
      </c>
      <c r="D2417" s="108">
        <v>0</v>
      </c>
      <c r="E2417" s="108">
        <v>0</v>
      </c>
    </row>
    <row r="2418" spans="1:5" x14ac:dyDescent="0.2">
      <c r="A2418" s="97" t="s">
        <v>530</v>
      </c>
      <c r="B2418" s="97" t="s">
        <v>531</v>
      </c>
      <c r="C2418" s="108">
        <v>0</v>
      </c>
      <c r="D2418" s="108">
        <v>0</v>
      </c>
      <c r="E2418" s="108">
        <v>0</v>
      </c>
    </row>
    <row r="2419" spans="1:5" ht="24" x14ac:dyDescent="0.2">
      <c r="A2419" s="93" t="s">
        <v>1613</v>
      </c>
      <c r="B2419" s="93" t="s">
        <v>1317</v>
      </c>
      <c r="C2419" s="105">
        <v>460000</v>
      </c>
      <c r="D2419" s="105">
        <v>335098.81</v>
      </c>
      <c r="E2419" s="105">
        <v>72.847567391304352</v>
      </c>
    </row>
    <row r="2420" spans="1:5" x14ac:dyDescent="0.2">
      <c r="A2420" s="94" t="s">
        <v>1409</v>
      </c>
      <c r="B2420" s="94" t="s">
        <v>1084</v>
      </c>
      <c r="C2420" s="106">
        <v>460000</v>
      </c>
      <c r="D2420" s="106">
        <v>335098.81</v>
      </c>
      <c r="E2420" s="106">
        <v>72.847567391304352</v>
      </c>
    </row>
    <row r="2421" spans="1:5" x14ac:dyDescent="0.2">
      <c r="A2421" s="95" t="s">
        <v>1410</v>
      </c>
      <c r="B2421" s="95" t="s">
        <v>1084</v>
      </c>
      <c r="C2421" s="107">
        <v>80000</v>
      </c>
      <c r="D2421" s="107">
        <v>0</v>
      </c>
      <c r="E2421" s="107">
        <v>0</v>
      </c>
    </row>
    <row r="2422" spans="1:5" x14ac:dyDescent="0.2">
      <c r="A2422" s="96" t="s">
        <v>1113</v>
      </c>
      <c r="B2422" s="96" t="s">
        <v>1114</v>
      </c>
      <c r="C2422" s="108">
        <v>80000</v>
      </c>
      <c r="D2422" s="108">
        <v>0</v>
      </c>
      <c r="E2422" s="108">
        <v>0</v>
      </c>
    </row>
    <row r="2423" spans="1:5" x14ac:dyDescent="0.2">
      <c r="A2423" s="97" t="s">
        <v>1237</v>
      </c>
      <c r="B2423" s="97" t="s">
        <v>1238</v>
      </c>
      <c r="C2423" s="108">
        <v>80000</v>
      </c>
      <c r="D2423" s="108">
        <v>0</v>
      </c>
      <c r="E2423" s="108">
        <v>0</v>
      </c>
    </row>
    <row r="2424" spans="1:5" x14ac:dyDescent="0.2">
      <c r="A2424" s="97" t="s">
        <v>717</v>
      </c>
      <c r="B2424" s="97" t="s">
        <v>1239</v>
      </c>
      <c r="C2424" s="108">
        <v>80000</v>
      </c>
      <c r="D2424" s="108">
        <v>0</v>
      </c>
      <c r="E2424" s="108">
        <v>0</v>
      </c>
    </row>
    <row r="2425" spans="1:5" x14ac:dyDescent="0.2">
      <c r="A2425" s="97" t="s">
        <v>719</v>
      </c>
      <c r="B2425" s="97" t="s">
        <v>1239</v>
      </c>
      <c r="C2425" s="108">
        <v>0</v>
      </c>
      <c r="D2425" s="108">
        <v>0</v>
      </c>
      <c r="E2425" s="108">
        <v>0</v>
      </c>
    </row>
    <row r="2426" spans="1:5" x14ac:dyDescent="0.2">
      <c r="A2426" s="95" t="s">
        <v>1587</v>
      </c>
      <c r="B2426" s="95" t="s">
        <v>1288</v>
      </c>
      <c r="C2426" s="107">
        <v>380000</v>
      </c>
      <c r="D2426" s="107">
        <v>335098.81</v>
      </c>
      <c r="E2426" s="107">
        <v>88.183897368421043</v>
      </c>
    </row>
    <row r="2427" spans="1:5" x14ac:dyDescent="0.2">
      <c r="A2427" s="96" t="s">
        <v>1113</v>
      </c>
      <c r="B2427" s="96" t="s">
        <v>1114</v>
      </c>
      <c r="C2427" s="108">
        <v>380000</v>
      </c>
      <c r="D2427" s="108">
        <v>335098.81</v>
      </c>
      <c r="E2427" s="108">
        <v>88.183897368421043</v>
      </c>
    </row>
    <row r="2428" spans="1:5" x14ac:dyDescent="0.2">
      <c r="A2428" s="97" t="s">
        <v>1237</v>
      </c>
      <c r="B2428" s="97" t="s">
        <v>1238</v>
      </c>
      <c r="C2428" s="108">
        <v>380000</v>
      </c>
      <c r="D2428" s="108">
        <v>335098.81</v>
      </c>
      <c r="E2428" s="108">
        <v>88.183897368421043</v>
      </c>
    </row>
    <row r="2429" spans="1:5" x14ac:dyDescent="0.2">
      <c r="A2429" s="97" t="s">
        <v>717</v>
      </c>
      <c r="B2429" s="97" t="s">
        <v>1239</v>
      </c>
      <c r="C2429" s="108">
        <v>380000</v>
      </c>
      <c r="D2429" s="108">
        <v>335098.81</v>
      </c>
      <c r="E2429" s="108">
        <v>88.183897368421043</v>
      </c>
    </row>
    <row r="2430" spans="1:5" x14ac:dyDescent="0.2">
      <c r="A2430" s="97" t="s">
        <v>719</v>
      </c>
      <c r="B2430" s="97" t="s">
        <v>1239</v>
      </c>
      <c r="C2430" s="108">
        <v>0</v>
      </c>
      <c r="D2430" s="108">
        <v>335098.81</v>
      </c>
      <c r="E2430" s="108">
        <v>0</v>
      </c>
    </row>
    <row r="2431" spans="1:5" ht="24" x14ac:dyDescent="0.2">
      <c r="A2431" s="93" t="s">
        <v>1614</v>
      </c>
      <c r="B2431" s="93" t="s">
        <v>1318</v>
      </c>
      <c r="C2431" s="105">
        <v>30000</v>
      </c>
      <c r="D2431" s="105">
        <v>0</v>
      </c>
      <c r="E2431" s="105">
        <v>0</v>
      </c>
    </row>
    <row r="2432" spans="1:5" x14ac:dyDescent="0.2">
      <c r="A2432" s="94" t="s">
        <v>1409</v>
      </c>
      <c r="B2432" s="94" t="s">
        <v>1084</v>
      </c>
      <c r="C2432" s="106">
        <v>30000</v>
      </c>
      <c r="D2432" s="106">
        <v>0</v>
      </c>
      <c r="E2432" s="106">
        <v>0</v>
      </c>
    </row>
    <row r="2433" spans="1:5" x14ac:dyDescent="0.2">
      <c r="A2433" s="95" t="s">
        <v>1410</v>
      </c>
      <c r="B2433" s="95" t="s">
        <v>1084</v>
      </c>
      <c r="C2433" s="107">
        <v>30000</v>
      </c>
      <c r="D2433" s="107">
        <v>0</v>
      </c>
      <c r="E2433" s="107">
        <v>0</v>
      </c>
    </row>
    <row r="2434" spans="1:5" x14ac:dyDescent="0.2">
      <c r="A2434" s="96" t="s">
        <v>1085</v>
      </c>
      <c r="B2434" s="96" t="s">
        <v>1086</v>
      </c>
      <c r="C2434" s="108">
        <v>30000</v>
      </c>
      <c r="D2434" s="108">
        <v>0</v>
      </c>
      <c r="E2434" s="108">
        <v>0</v>
      </c>
    </row>
    <row r="2435" spans="1:5" x14ac:dyDescent="0.2">
      <c r="A2435" s="97" t="s">
        <v>1108</v>
      </c>
      <c r="B2435" s="97" t="s">
        <v>1109</v>
      </c>
      <c r="C2435" s="108">
        <v>30000</v>
      </c>
      <c r="D2435" s="108">
        <v>0</v>
      </c>
      <c r="E2435" s="108">
        <v>0</v>
      </c>
    </row>
    <row r="2436" spans="1:5" x14ac:dyDescent="0.2">
      <c r="A2436" s="97" t="s">
        <v>807</v>
      </c>
      <c r="B2436" s="97" t="s">
        <v>1279</v>
      </c>
      <c r="C2436" s="108">
        <v>30000</v>
      </c>
      <c r="D2436" s="108">
        <v>0</v>
      </c>
      <c r="E2436" s="108">
        <v>0</v>
      </c>
    </row>
    <row r="2437" spans="1:5" x14ac:dyDescent="0.2">
      <c r="A2437" s="97" t="s">
        <v>809</v>
      </c>
      <c r="B2437" s="97" t="s">
        <v>810</v>
      </c>
      <c r="C2437" s="108">
        <v>0</v>
      </c>
      <c r="D2437" s="108">
        <v>0</v>
      </c>
      <c r="E2437" s="108">
        <v>0</v>
      </c>
    </row>
    <row r="2438" spans="1:5" ht="24" x14ac:dyDescent="0.2">
      <c r="A2438" s="93" t="s">
        <v>1615</v>
      </c>
      <c r="B2438" s="93" t="s">
        <v>1319</v>
      </c>
      <c r="C2438" s="105">
        <v>140000</v>
      </c>
      <c r="D2438" s="105">
        <v>0</v>
      </c>
      <c r="E2438" s="105">
        <v>0</v>
      </c>
    </row>
    <row r="2439" spans="1:5" x14ac:dyDescent="0.2">
      <c r="A2439" s="94" t="s">
        <v>1409</v>
      </c>
      <c r="B2439" s="94" t="s">
        <v>1084</v>
      </c>
      <c r="C2439" s="106">
        <v>25000</v>
      </c>
      <c r="D2439" s="106">
        <v>0</v>
      </c>
      <c r="E2439" s="106">
        <v>0</v>
      </c>
    </row>
    <row r="2440" spans="1:5" x14ac:dyDescent="0.2">
      <c r="A2440" s="95" t="s">
        <v>1410</v>
      </c>
      <c r="B2440" s="95" t="s">
        <v>1084</v>
      </c>
      <c r="C2440" s="107">
        <v>25000</v>
      </c>
      <c r="D2440" s="107">
        <v>0</v>
      </c>
      <c r="E2440" s="107">
        <v>0</v>
      </c>
    </row>
    <row r="2441" spans="1:5" x14ac:dyDescent="0.2">
      <c r="A2441" s="96" t="s">
        <v>1113</v>
      </c>
      <c r="B2441" s="96" t="s">
        <v>1114</v>
      </c>
      <c r="C2441" s="108">
        <v>25000</v>
      </c>
      <c r="D2441" s="108">
        <v>0</v>
      </c>
      <c r="E2441" s="108">
        <v>0</v>
      </c>
    </row>
    <row r="2442" spans="1:5" x14ac:dyDescent="0.2">
      <c r="A2442" s="97" t="s">
        <v>1115</v>
      </c>
      <c r="B2442" s="97" t="s">
        <v>1116</v>
      </c>
      <c r="C2442" s="108">
        <v>25000</v>
      </c>
      <c r="D2442" s="108">
        <v>0</v>
      </c>
      <c r="E2442" s="108">
        <v>0</v>
      </c>
    </row>
    <row r="2443" spans="1:5" x14ac:dyDescent="0.2">
      <c r="A2443" s="97" t="s">
        <v>461</v>
      </c>
      <c r="B2443" s="97" t="s">
        <v>1117</v>
      </c>
      <c r="C2443" s="108">
        <v>25000</v>
      </c>
      <c r="D2443" s="108">
        <v>0</v>
      </c>
      <c r="E2443" s="108">
        <v>0</v>
      </c>
    </row>
    <row r="2444" spans="1:5" x14ac:dyDescent="0.2">
      <c r="A2444" s="97" t="s">
        <v>465</v>
      </c>
      <c r="B2444" s="97" t="s">
        <v>1722</v>
      </c>
      <c r="C2444" s="108">
        <v>0</v>
      </c>
      <c r="D2444" s="108">
        <v>0</v>
      </c>
      <c r="E2444" s="108">
        <v>0</v>
      </c>
    </row>
    <row r="2445" spans="1:5" x14ac:dyDescent="0.2">
      <c r="A2445" s="94" t="s">
        <v>1411</v>
      </c>
      <c r="B2445" s="94" t="s">
        <v>1105</v>
      </c>
      <c r="C2445" s="106">
        <v>115000</v>
      </c>
      <c r="D2445" s="106">
        <v>0</v>
      </c>
      <c r="E2445" s="106">
        <v>0</v>
      </c>
    </row>
    <row r="2446" spans="1:5" x14ac:dyDescent="0.2">
      <c r="A2446" s="95" t="s">
        <v>1412</v>
      </c>
      <c r="B2446" s="95" t="s">
        <v>1105</v>
      </c>
      <c r="C2446" s="107">
        <v>115000</v>
      </c>
      <c r="D2446" s="107">
        <v>0</v>
      </c>
      <c r="E2446" s="107">
        <v>0</v>
      </c>
    </row>
    <row r="2447" spans="1:5" x14ac:dyDescent="0.2">
      <c r="A2447" s="96" t="s">
        <v>1113</v>
      </c>
      <c r="B2447" s="96" t="s">
        <v>1114</v>
      </c>
      <c r="C2447" s="108">
        <v>115000</v>
      </c>
      <c r="D2447" s="108">
        <v>0</v>
      </c>
      <c r="E2447" s="108">
        <v>0</v>
      </c>
    </row>
    <row r="2448" spans="1:5" x14ac:dyDescent="0.2">
      <c r="A2448" s="97" t="s">
        <v>1115</v>
      </c>
      <c r="B2448" s="97" t="s">
        <v>1116</v>
      </c>
      <c r="C2448" s="108">
        <v>115000</v>
      </c>
      <c r="D2448" s="108">
        <v>0</v>
      </c>
      <c r="E2448" s="108">
        <v>0</v>
      </c>
    </row>
    <row r="2449" spans="1:5" x14ac:dyDescent="0.2">
      <c r="A2449" s="97" t="s">
        <v>461</v>
      </c>
      <c r="B2449" s="97" t="s">
        <v>1117</v>
      </c>
      <c r="C2449" s="108">
        <v>115000</v>
      </c>
      <c r="D2449" s="108">
        <v>0</v>
      </c>
      <c r="E2449" s="108">
        <v>0</v>
      </c>
    </row>
    <row r="2450" spans="1:5" x14ac:dyDescent="0.2">
      <c r="A2450" s="97" t="s">
        <v>465</v>
      </c>
      <c r="B2450" s="97" t="s">
        <v>1722</v>
      </c>
      <c r="C2450" s="108">
        <v>0</v>
      </c>
      <c r="D2450" s="108">
        <v>0</v>
      </c>
      <c r="E2450" s="108">
        <v>0</v>
      </c>
    </row>
    <row r="2451" spans="1:5" x14ac:dyDescent="0.2">
      <c r="A2451" s="92" t="s">
        <v>1616</v>
      </c>
      <c r="B2451" s="92" t="s">
        <v>1320</v>
      </c>
      <c r="C2451" s="104">
        <v>681781</v>
      </c>
      <c r="D2451" s="104">
        <v>224222.5</v>
      </c>
      <c r="E2451" s="104">
        <v>32.887760145853292</v>
      </c>
    </row>
    <row r="2452" spans="1:5" x14ac:dyDescent="0.2">
      <c r="A2452" s="93" t="s">
        <v>1598</v>
      </c>
      <c r="B2452" s="93" t="s">
        <v>1321</v>
      </c>
      <c r="C2452" s="105">
        <v>591781</v>
      </c>
      <c r="D2452" s="105">
        <v>224222.5</v>
      </c>
      <c r="E2452" s="105">
        <v>37.88943882956702</v>
      </c>
    </row>
    <row r="2453" spans="1:5" x14ac:dyDescent="0.2">
      <c r="A2453" s="94" t="s">
        <v>1409</v>
      </c>
      <c r="B2453" s="94" t="s">
        <v>1084</v>
      </c>
      <c r="C2453" s="106">
        <v>50000</v>
      </c>
      <c r="D2453" s="106">
        <v>4600</v>
      </c>
      <c r="E2453" s="106">
        <v>9.1999999999999993</v>
      </c>
    </row>
    <row r="2454" spans="1:5" x14ac:dyDescent="0.2">
      <c r="A2454" s="95" t="s">
        <v>1410</v>
      </c>
      <c r="B2454" s="95" t="s">
        <v>1084</v>
      </c>
      <c r="C2454" s="107">
        <v>50000</v>
      </c>
      <c r="D2454" s="107">
        <v>4600</v>
      </c>
      <c r="E2454" s="107">
        <v>9.1999999999999993</v>
      </c>
    </row>
    <row r="2455" spans="1:5" x14ac:dyDescent="0.2">
      <c r="A2455" s="96" t="s">
        <v>1085</v>
      </c>
      <c r="B2455" s="96" t="s">
        <v>1086</v>
      </c>
      <c r="C2455" s="108">
        <v>50000</v>
      </c>
      <c r="D2455" s="108">
        <v>4600</v>
      </c>
      <c r="E2455" s="108">
        <v>9.1999999999999993</v>
      </c>
    </row>
    <row r="2456" spans="1:5" x14ac:dyDescent="0.2">
      <c r="A2456" s="97" t="s">
        <v>1092</v>
      </c>
      <c r="B2456" s="97" t="s">
        <v>1093</v>
      </c>
      <c r="C2456" s="108">
        <v>50000</v>
      </c>
      <c r="D2456" s="108">
        <v>4600</v>
      </c>
      <c r="E2456" s="108">
        <v>9.1999999999999993</v>
      </c>
    </row>
    <row r="2457" spans="1:5" x14ac:dyDescent="0.2">
      <c r="A2457" s="97" t="s">
        <v>403</v>
      </c>
      <c r="B2457" s="97" t="s">
        <v>1096</v>
      </c>
      <c r="C2457" s="108">
        <v>50000</v>
      </c>
      <c r="D2457" s="108">
        <v>4600</v>
      </c>
      <c r="E2457" s="108">
        <v>9.1999999999999993</v>
      </c>
    </row>
    <row r="2458" spans="1:5" x14ac:dyDescent="0.2">
      <c r="A2458" s="97" t="s">
        <v>417</v>
      </c>
      <c r="B2458" s="97" t="s">
        <v>1708</v>
      </c>
      <c r="C2458" s="108">
        <v>0</v>
      </c>
      <c r="D2458" s="108">
        <v>4600</v>
      </c>
      <c r="E2458" s="108">
        <v>0</v>
      </c>
    </row>
    <row r="2459" spans="1:5" x14ac:dyDescent="0.2">
      <c r="A2459" s="94" t="s">
        <v>1486</v>
      </c>
      <c r="B2459" s="94" t="s">
        <v>1198</v>
      </c>
      <c r="C2459" s="106">
        <v>541781</v>
      </c>
      <c r="D2459" s="106">
        <v>219622.5</v>
      </c>
      <c r="E2459" s="106">
        <v>40.537135853785941</v>
      </c>
    </row>
    <row r="2460" spans="1:5" x14ac:dyDescent="0.2">
      <c r="A2460" s="95" t="s">
        <v>1574</v>
      </c>
      <c r="B2460" s="95" t="s">
        <v>1198</v>
      </c>
      <c r="C2460" s="107">
        <v>503500</v>
      </c>
      <c r="D2460" s="107">
        <v>219622.5</v>
      </c>
      <c r="E2460" s="107">
        <v>43.619165839126119</v>
      </c>
    </row>
    <row r="2461" spans="1:5" x14ac:dyDescent="0.2">
      <c r="A2461" s="96" t="s">
        <v>1085</v>
      </c>
      <c r="B2461" s="96" t="s">
        <v>1086</v>
      </c>
      <c r="C2461" s="108">
        <v>503500</v>
      </c>
      <c r="D2461" s="108">
        <v>219622.5</v>
      </c>
      <c r="E2461" s="108">
        <v>43.619165839126119</v>
      </c>
    </row>
    <row r="2462" spans="1:5" x14ac:dyDescent="0.2">
      <c r="A2462" s="97" t="s">
        <v>1092</v>
      </c>
      <c r="B2462" s="97" t="s">
        <v>1093</v>
      </c>
      <c r="C2462" s="108">
        <v>503500</v>
      </c>
      <c r="D2462" s="108">
        <v>219622.5</v>
      </c>
      <c r="E2462" s="108">
        <v>43.619165839126119</v>
      </c>
    </row>
    <row r="2463" spans="1:5" x14ac:dyDescent="0.2">
      <c r="A2463" s="97" t="s">
        <v>403</v>
      </c>
      <c r="B2463" s="97" t="s">
        <v>1096</v>
      </c>
      <c r="C2463" s="108">
        <v>503500</v>
      </c>
      <c r="D2463" s="108">
        <v>219622.5</v>
      </c>
      <c r="E2463" s="108">
        <v>43.619165839126119</v>
      </c>
    </row>
    <row r="2464" spans="1:5" x14ac:dyDescent="0.2">
      <c r="A2464" s="97" t="s">
        <v>417</v>
      </c>
      <c r="B2464" s="97" t="s">
        <v>1708</v>
      </c>
      <c r="C2464" s="108">
        <v>0</v>
      </c>
      <c r="D2464" s="108">
        <v>219622.5</v>
      </c>
      <c r="E2464" s="108">
        <v>0</v>
      </c>
    </row>
    <row r="2465" spans="1:5" x14ac:dyDescent="0.2">
      <c r="A2465" s="95" t="s">
        <v>1582</v>
      </c>
      <c r="B2465" s="95" t="s">
        <v>1283</v>
      </c>
      <c r="C2465" s="107">
        <v>38281</v>
      </c>
      <c r="D2465" s="107">
        <v>0</v>
      </c>
      <c r="E2465" s="107">
        <v>0</v>
      </c>
    </row>
    <row r="2466" spans="1:5" x14ac:dyDescent="0.2">
      <c r="A2466" s="96" t="s">
        <v>1085</v>
      </c>
      <c r="B2466" s="96" t="s">
        <v>1086</v>
      </c>
      <c r="C2466" s="108">
        <v>38281</v>
      </c>
      <c r="D2466" s="108">
        <v>0</v>
      </c>
      <c r="E2466" s="108">
        <v>0</v>
      </c>
    </row>
    <row r="2467" spans="1:5" x14ac:dyDescent="0.2">
      <c r="A2467" s="97" t="s">
        <v>1092</v>
      </c>
      <c r="B2467" s="97" t="s">
        <v>1093</v>
      </c>
      <c r="C2467" s="108">
        <v>38281</v>
      </c>
      <c r="D2467" s="108">
        <v>0</v>
      </c>
      <c r="E2467" s="108">
        <v>0</v>
      </c>
    </row>
    <row r="2468" spans="1:5" x14ac:dyDescent="0.2">
      <c r="A2468" s="97" t="s">
        <v>403</v>
      </c>
      <c r="B2468" s="97" t="s">
        <v>1096</v>
      </c>
      <c r="C2468" s="108">
        <v>38281</v>
      </c>
      <c r="D2468" s="108">
        <v>0</v>
      </c>
      <c r="E2468" s="108">
        <v>0</v>
      </c>
    </row>
    <row r="2469" spans="1:5" x14ac:dyDescent="0.2">
      <c r="A2469" s="97" t="s">
        <v>417</v>
      </c>
      <c r="B2469" s="97" t="s">
        <v>1708</v>
      </c>
      <c r="C2469" s="108">
        <v>0</v>
      </c>
      <c r="D2469" s="108">
        <v>0</v>
      </c>
      <c r="E2469" s="108">
        <v>0</v>
      </c>
    </row>
    <row r="2470" spans="1:5" ht="24" x14ac:dyDescent="0.2">
      <c r="A2470" s="93" t="s">
        <v>1581</v>
      </c>
      <c r="B2470" s="93" t="s">
        <v>1322</v>
      </c>
      <c r="C2470" s="105">
        <v>20000</v>
      </c>
      <c r="D2470" s="105">
        <v>0</v>
      </c>
      <c r="E2470" s="105">
        <v>0</v>
      </c>
    </row>
    <row r="2471" spans="1:5" x14ac:dyDescent="0.2">
      <c r="A2471" s="94" t="s">
        <v>1486</v>
      </c>
      <c r="B2471" s="94" t="s">
        <v>1198</v>
      </c>
      <c r="C2471" s="106">
        <v>20000</v>
      </c>
      <c r="D2471" s="106">
        <v>0</v>
      </c>
      <c r="E2471" s="106">
        <v>0</v>
      </c>
    </row>
    <row r="2472" spans="1:5" x14ac:dyDescent="0.2">
      <c r="A2472" s="95" t="s">
        <v>1574</v>
      </c>
      <c r="B2472" s="95" t="s">
        <v>1198</v>
      </c>
      <c r="C2472" s="107">
        <v>20000</v>
      </c>
      <c r="D2472" s="107">
        <v>0</v>
      </c>
      <c r="E2472" s="107">
        <v>0</v>
      </c>
    </row>
    <row r="2473" spans="1:5" x14ac:dyDescent="0.2">
      <c r="A2473" s="96" t="s">
        <v>1085</v>
      </c>
      <c r="B2473" s="96" t="s">
        <v>1086</v>
      </c>
      <c r="C2473" s="108">
        <v>20000</v>
      </c>
      <c r="D2473" s="108">
        <v>0</v>
      </c>
      <c r="E2473" s="108">
        <v>0</v>
      </c>
    </row>
    <row r="2474" spans="1:5" x14ac:dyDescent="0.2">
      <c r="A2474" s="97" t="s">
        <v>1092</v>
      </c>
      <c r="B2474" s="97" t="s">
        <v>1093</v>
      </c>
      <c r="C2474" s="108">
        <v>20000</v>
      </c>
      <c r="D2474" s="108">
        <v>0</v>
      </c>
      <c r="E2474" s="108">
        <v>0</v>
      </c>
    </row>
    <row r="2475" spans="1:5" x14ac:dyDescent="0.2">
      <c r="A2475" s="97" t="s">
        <v>403</v>
      </c>
      <c r="B2475" s="97" t="s">
        <v>1096</v>
      </c>
      <c r="C2475" s="108">
        <v>20000</v>
      </c>
      <c r="D2475" s="108">
        <v>0</v>
      </c>
      <c r="E2475" s="108">
        <v>0</v>
      </c>
    </row>
    <row r="2476" spans="1:5" x14ac:dyDescent="0.2">
      <c r="A2476" s="97" t="s">
        <v>417</v>
      </c>
      <c r="B2476" s="97" t="s">
        <v>1708</v>
      </c>
      <c r="C2476" s="108">
        <v>0</v>
      </c>
      <c r="D2476" s="108">
        <v>0</v>
      </c>
      <c r="E2476" s="108">
        <v>0</v>
      </c>
    </row>
    <row r="2477" spans="1:5" ht="24" x14ac:dyDescent="0.2">
      <c r="A2477" s="93" t="s">
        <v>1617</v>
      </c>
      <c r="B2477" s="93" t="s">
        <v>1323</v>
      </c>
      <c r="C2477" s="105">
        <v>70000</v>
      </c>
      <c r="D2477" s="105">
        <v>0</v>
      </c>
      <c r="E2477" s="105">
        <v>0</v>
      </c>
    </row>
    <row r="2478" spans="1:5" x14ac:dyDescent="0.2">
      <c r="A2478" s="94" t="s">
        <v>1409</v>
      </c>
      <c r="B2478" s="94" t="s">
        <v>1084</v>
      </c>
      <c r="C2478" s="106">
        <v>70000</v>
      </c>
      <c r="D2478" s="106">
        <v>0</v>
      </c>
      <c r="E2478" s="106">
        <v>0</v>
      </c>
    </row>
    <row r="2479" spans="1:5" x14ac:dyDescent="0.2">
      <c r="A2479" s="95" t="s">
        <v>1410</v>
      </c>
      <c r="B2479" s="95" t="s">
        <v>1084</v>
      </c>
      <c r="C2479" s="107">
        <v>70000</v>
      </c>
      <c r="D2479" s="107">
        <v>0</v>
      </c>
      <c r="E2479" s="107">
        <v>0</v>
      </c>
    </row>
    <row r="2480" spans="1:5" x14ac:dyDescent="0.2">
      <c r="A2480" s="96" t="s">
        <v>1085</v>
      </c>
      <c r="B2480" s="96" t="s">
        <v>1086</v>
      </c>
      <c r="C2480" s="108">
        <v>70000</v>
      </c>
      <c r="D2480" s="108">
        <v>0</v>
      </c>
      <c r="E2480" s="108">
        <v>0</v>
      </c>
    </row>
    <row r="2481" spans="1:5" x14ac:dyDescent="0.2">
      <c r="A2481" s="97" t="s">
        <v>1092</v>
      </c>
      <c r="B2481" s="97" t="s">
        <v>1093</v>
      </c>
      <c r="C2481" s="108">
        <v>70000</v>
      </c>
      <c r="D2481" s="108">
        <v>0</v>
      </c>
      <c r="E2481" s="108">
        <v>0</v>
      </c>
    </row>
    <row r="2482" spans="1:5" x14ac:dyDescent="0.2">
      <c r="A2482" s="97" t="s">
        <v>403</v>
      </c>
      <c r="B2482" s="97" t="s">
        <v>1096</v>
      </c>
      <c r="C2482" s="108">
        <v>70000</v>
      </c>
      <c r="D2482" s="108">
        <v>0</v>
      </c>
      <c r="E2482" s="108">
        <v>0</v>
      </c>
    </row>
    <row r="2483" spans="1:5" x14ac:dyDescent="0.2">
      <c r="A2483" s="97" t="s">
        <v>417</v>
      </c>
      <c r="B2483" s="97" t="s">
        <v>1708</v>
      </c>
      <c r="C2483" s="108">
        <v>0</v>
      </c>
      <c r="D2483" s="108">
        <v>0</v>
      </c>
      <c r="E2483" s="108">
        <v>0</v>
      </c>
    </row>
    <row r="2484" spans="1:5" x14ac:dyDescent="0.2">
      <c r="A2484" s="92" t="s">
        <v>1618</v>
      </c>
      <c r="B2484" s="92" t="s">
        <v>1324</v>
      </c>
      <c r="C2484" s="104">
        <v>335000</v>
      </c>
      <c r="D2484" s="104">
        <v>0</v>
      </c>
      <c r="E2484" s="104">
        <v>0</v>
      </c>
    </row>
    <row r="2485" spans="1:5" ht="24" x14ac:dyDescent="0.2">
      <c r="A2485" s="93" t="s">
        <v>1581</v>
      </c>
      <c r="B2485" s="93" t="s">
        <v>1325</v>
      </c>
      <c r="C2485" s="105">
        <v>335000</v>
      </c>
      <c r="D2485" s="105">
        <v>0</v>
      </c>
      <c r="E2485" s="105">
        <v>0</v>
      </c>
    </row>
    <row r="2486" spans="1:5" x14ac:dyDescent="0.2">
      <c r="A2486" s="94" t="s">
        <v>1416</v>
      </c>
      <c r="B2486" s="94" t="s">
        <v>1111</v>
      </c>
      <c r="C2486" s="106">
        <v>335000</v>
      </c>
      <c r="D2486" s="106">
        <v>0</v>
      </c>
      <c r="E2486" s="106">
        <v>0</v>
      </c>
    </row>
    <row r="2487" spans="1:5" x14ac:dyDescent="0.2">
      <c r="A2487" s="95" t="s">
        <v>1417</v>
      </c>
      <c r="B2487" s="95" t="s">
        <v>1112</v>
      </c>
      <c r="C2487" s="107">
        <v>335000</v>
      </c>
      <c r="D2487" s="107">
        <v>0</v>
      </c>
      <c r="E2487" s="107">
        <v>0</v>
      </c>
    </row>
    <row r="2488" spans="1:5" x14ac:dyDescent="0.2">
      <c r="A2488" s="96" t="s">
        <v>1113</v>
      </c>
      <c r="B2488" s="96" t="s">
        <v>1114</v>
      </c>
      <c r="C2488" s="108">
        <v>335000</v>
      </c>
      <c r="D2488" s="108">
        <v>0</v>
      </c>
      <c r="E2488" s="108">
        <v>0</v>
      </c>
    </row>
    <row r="2489" spans="1:5" x14ac:dyDescent="0.2">
      <c r="A2489" s="97" t="s">
        <v>1254</v>
      </c>
      <c r="B2489" s="97" t="s">
        <v>1255</v>
      </c>
      <c r="C2489" s="108">
        <v>335000</v>
      </c>
      <c r="D2489" s="108">
        <v>0</v>
      </c>
      <c r="E2489" s="108">
        <v>0</v>
      </c>
    </row>
    <row r="2490" spans="1:5" x14ac:dyDescent="0.2">
      <c r="A2490" s="97" t="s">
        <v>896</v>
      </c>
      <c r="B2490" s="97" t="s">
        <v>1326</v>
      </c>
      <c r="C2490" s="108">
        <v>335000</v>
      </c>
      <c r="D2490" s="108">
        <v>0</v>
      </c>
      <c r="E2490" s="108">
        <v>0</v>
      </c>
    </row>
    <row r="2491" spans="1:5" x14ac:dyDescent="0.2">
      <c r="A2491" s="97" t="s">
        <v>898</v>
      </c>
      <c r="B2491" s="97" t="s">
        <v>1744</v>
      </c>
      <c r="C2491" s="108">
        <v>0</v>
      </c>
      <c r="D2491" s="108">
        <v>0</v>
      </c>
      <c r="E2491" s="108">
        <v>0</v>
      </c>
    </row>
    <row r="2492" spans="1:5" ht="24" x14ac:dyDescent="0.2">
      <c r="A2492" s="93" t="s">
        <v>1583</v>
      </c>
      <c r="B2492" s="93" t="s">
        <v>1327</v>
      </c>
      <c r="C2492" s="105">
        <v>0</v>
      </c>
      <c r="D2492" s="105">
        <v>0</v>
      </c>
      <c r="E2492" s="105">
        <v>0</v>
      </c>
    </row>
    <row r="2493" spans="1:5" x14ac:dyDescent="0.2">
      <c r="A2493" s="94" t="s">
        <v>1409</v>
      </c>
      <c r="B2493" s="94" t="s">
        <v>1084</v>
      </c>
      <c r="C2493" s="106">
        <v>0</v>
      </c>
      <c r="D2493" s="106">
        <v>0</v>
      </c>
      <c r="E2493" s="106">
        <v>0</v>
      </c>
    </row>
    <row r="2494" spans="1:5" x14ac:dyDescent="0.2">
      <c r="A2494" s="95" t="s">
        <v>1410</v>
      </c>
      <c r="B2494" s="95" t="s">
        <v>1084</v>
      </c>
      <c r="C2494" s="107">
        <v>0</v>
      </c>
      <c r="D2494" s="107">
        <v>0</v>
      </c>
      <c r="E2494" s="107">
        <v>0</v>
      </c>
    </row>
    <row r="2495" spans="1:5" x14ac:dyDescent="0.2">
      <c r="A2495" s="96" t="s">
        <v>1113</v>
      </c>
      <c r="B2495" s="96" t="s">
        <v>1114</v>
      </c>
      <c r="C2495" s="108">
        <v>0</v>
      </c>
      <c r="D2495" s="108">
        <v>0</v>
      </c>
      <c r="E2495" s="108">
        <v>0</v>
      </c>
    </row>
    <row r="2496" spans="1:5" x14ac:dyDescent="0.2">
      <c r="A2496" s="97" t="s">
        <v>1115</v>
      </c>
      <c r="B2496" s="97" t="s">
        <v>1116</v>
      </c>
      <c r="C2496" s="108">
        <v>0</v>
      </c>
      <c r="D2496" s="108">
        <v>0</v>
      </c>
      <c r="E2496" s="108">
        <v>0</v>
      </c>
    </row>
    <row r="2497" spans="1:5" x14ac:dyDescent="0.2">
      <c r="A2497" s="97" t="s">
        <v>815</v>
      </c>
      <c r="B2497" s="97" t="s">
        <v>1282</v>
      </c>
      <c r="C2497" s="108">
        <v>0</v>
      </c>
      <c r="D2497" s="108">
        <v>0</v>
      </c>
      <c r="E2497" s="108">
        <v>0</v>
      </c>
    </row>
    <row r="2498" spans="1:5" x14ac:dyDescent="0.2">
      <c r="A2498" s="97" t="s">
        <v>901</v>
      </c>
      <c r="B2498" s="97" t="s">
        <v>1745</v>
      </c>
      <c r="C2498" s="108">
        <v>0</v>
      </c>
      <c r="D2498" s="108">
        <v>0</v>
      </c>
      <c r="E2498" s="108">
        <v>0</v>
      </c>
    </row>
    <row r="2499" spans="1:5" x14ac:dyDescent="0.2">
      <c r="A2499" s="92" t="s">
        <v>1619</v>
      </c>
      <c r="B2499" s="92" t="s">
        <v>1328</v>
      </c>
      <c r="C2499" s="104">
        <v>515000</v>
      </c>
      <c r="D2499" s="104">
        <v>0</v>
      </c>
      <c r="E2499" s="104">
        <v>0</v>
      </c>
    </row>
    <row r="2500" spans="1:5" x14ac:dyDescent="0.2">
      <c r="A2500" s="93" t="s">
        <v>1598</v>
      </c>
      <c r="B2500" s="93" t="s">
        <v>1328</v>
      </c>
      <c r="C2500" s="105">
        <v>515000</v>
      </c>
      <c r="D2500" s="105">
        <v>0</v>
      </c>
      <c r="E2500" s="105">
        <v>0</v>
      </c>
    </row>
    <row r="2501" spans="1:5" x14ac:dyDescent="0.2">
      <c r="A2501" s="94" t="s">
        <v>1409</v>
      </c>
      <c r="B2501" s="94" t="s">
        <v>1084</v>
      </c>
      <c r="C2501" s="106">
        <v>150000</v>
      </c>
      <c r="D2501" s="106">
        <v>0</v>
      </c>
      <c r="E2501" s="106">
        <v>0</v>
      </c>
    </row>
    <row r="2502" spans="1:5" x14ac:dyDescent="0.2">
      <c r="A2502" s="95" t="s">
        <v>1410</v>
      </c>
      <c r="B2502" s="95" t="s">
        <v>1084</v>
      </c>
      <c r="C2502" s="107">
        <v>150000</v>
      </c>
      <c r="D2502" s="107">
        <v>0</v>
      </c>
      <c r="E2502" s="107">
        <v>0</v>
      </c>
    </row>
    <row r="2503" spans="1:5" x14ac:dyDescent="0.2">
      <c r="A2503" s="96" t="s">
        <v>1085</v>
      </c>
      <c r="B2503" s="96" t="s">
        <v>1086</v>
      </c>
      <c r="C2503" s="108">
        <v>150000</v>
      </c>
      <c r="D2503" s="108">
        <v>0</v>
      </c>
      <c r="E2503" s="108">
        <v>0</v>
      </c>
    </row>
    <row r="2504" spans="1:5" x14ac:dyDescent="0.2">
      <c r="A2504" s="97" t="s">
        <v>1092</v>
      </c>
      <c r="B2504" s="97" t="s">
        <v>1093</v>
      </c>
      <c r="C2504" s="108">
        <v>150000</v>
      </c>
      <c r="D2504" s="108">
        <v>0</v>
      </c>
      <c r="E2504" s="108">
        <v>0</v>
      </c>
    </row>
    <row r="2505" spans="1:5" x14ac:dyDescent="0.2">
      <c r="A2505" s="97" t="s">
        <v>403</v>
      </c>
      <c r="B2505" s="97" t="s">
        <v>1096</v>
      </c>
      <c r="C2505" s="108">
        <v>150000</v>
      </c>
      <c r="D2505" s="108">
        <v>0</v>
      </c>
      <c r="E2505" s="108">
        <v>0</v>
      </c>
    </row>
    <row r="2506" spans="1:5" x14ac:dyDescent="0.2">
      <c r="A2506" s="97" t="s">
        <v>417</v>
      </c>
      <c r="B2506" s="97" t="s">
        <v>1708</v>
      </c>
      <c r="C2506" s="108">
        <v>0</v>
      </c>
      <c r="D2506" s="108">
        <v>0</v>
      </c>
      <c r="E2506" s="108">
        <v>0</v>
      </c>
    </row>
    <row r="2507" spans="1:5" x14ac:dyDescent="0.2">
      <c r="A2507" s="94" t="s">
        <v>1411</v>
      </c>
      <c r="B2507" s="94" t="s">
        <v>1105</v>
      </c>
      <c r="C2507" s="106">
        <v>365000</v>
      </c>
      <c r="D2507" s="106">
        <v>0</v>
      </c>
      <c r="E2507" s="106">
        <v>0</v>
      </c>
    </row>
    <row r="2508" spans="1:5" x14ac:dyDescent="0.2">
      <c r="A2508" s="95" t="s">
        <v>1412</v>
      </c>
      <c r="B2508" s="95" t="s">
        <v>1105</v>
      </c>
      <c r="C2508" s="107">
        <v>365000</v>
      </c>
      <c r="D2508" s="107">
        <v>0</v>
      </c>
      <c r="E2508" s="107">
        <v>0</v>
      </c>
    </row>
    <row r="2509" spans="1:5" x14ac:dyDescent="0.2">
      <c r="A2509" s="96" t="s">
        <v>1085</v>
      </c>
      <c r="B2509" s="96" t="s">
        <v>1086</v>
      </c>
      <c r="C2509" s="108">
        <v>365000</v>
      </c>
      <c r="D2509" s="108">
        <v>0</v>
      </c>
      <c r="E2509" s="108">
        <v>0</v>
      </c>
    </row>
    <row r="2510" spans="1:5" x14ac:dyDescent="0.2">
      <c r="A2510" s="97" t="s">
        <v>1092</v>
      </c>
      <c r="B2510" s="97" t="s">
        <v>1093</v>
      </c>
      <c r="C2510" s="108">
        <v>365000</v>
      </c>
      <c r="D2510" s="108">
        <v>0</v>
      </c>
      <c r="E2510" s="108">
        <v>0</v>
      </c>
    </row>
    <row r="2511" spans="1:5" x14ac:dyDescent="0.2">
      <c r="A2511" s="97" t="s">
        <v>403</v>
      </c>
      <c r="B2511" s="97" t="s">
        <v>1096</v>
      </c>
      <c r="C2511" s="108">
        <v>365000</v>
      </c>
      <c r="D2511" s="108">
        <v>0</v>
      </c>
      <c r="E2511" s="108">
        <v>0</v>
      </c>
    </row>
    <row r="2512" spans="1:5" x14ac:dyDescent="0.2">
      <c r="A2512" s="97" t="s">
        <v>417</v>
      </c>
      <c r="B2512" s="97" t="s">
        <v>1708</v>
      </c>
      <c r="C2512" s="108">
        <v>0</v>
      </c>
      <c r="D2512" s="108">
        <v>0</v>
      </c>
      <c r="E2512" s="108">
        <v>0</v>
      </c>
    </row>
    <row r="2513" spans="1:5" x14ac:dyDescent="0.2">
      <c r="A2513" s="92" t="s">
        <v>1620</v>
      </c>
      <c r="B2513" s="92" t="s">
        <v>1329</v>
      </c>
      <c r="C2513" s="104">
        <v>104000</v>
      </c>
      <c r="D2513" s="104">
        <v>16726.25</v>
      </c>
      <c r="E2513" s="104">
        <v>16.08293269230769</v>
      </c>
    </row>
    <row r="2514" spans="1:5" ht="24" x14ac:dyDescent="0.2">
      <c r="A2514" s="93" t="s">
        <v>1621</v>
      </c>
      <c r="B2514" s="93" t="s">
        <v>1330</v>
      </c>
      <c r="C2514" s="105">
        <v>104000</v>
      </c>
      <c r="D2514" s="105">
        <v>16726.25</v>
      </c>
      <c r="E2514" s="105">
        <v>16.08293269230769</v>
      </c>
    </row>
    <row r="2515" spans="1:5" x14ac:dyDescent="0.2">
      <c r="A2515" s="94" t="s">
        <v>1409</v>
      </c>
      <c r="B2515" s="94" t="s">
        <v>1084</v>
      </c>
      <c r="C2515" s="106">
        <v>104000</v>
      </c>
      <c r="D2515" s="106">
        <v>16726.25</v>
      </c>
      <c r="E2515" s="106">
        <v>16.08293269230769</v>
      </c>
    </row>
    <row r="2516" spans="1:5" x14ac:dyDescent="0.2">
      <c r="A2516" s="95" t="s">
        <v>1410</v>
      </c>
      <c r="B2516" s="95" t="s">
        <v>1084</v>
      </c>
      <c r="C2516" s="107">
        <v>104000</v>
      </c>
      <c r="D2516" s="107">
        <v>16726.25</v>
      </c>
      <c r="E2516" s="107">
        <v>16.08293269230769</v>
      </c>
    </row>
    <row r="2517" spans="1:5" x14ac:dyDescent="0.2">
      <c r="A2517" s="96" t="s">
        <v>1085</v>
      </c>
      <c r="B2517" s="96" t="s">
        <v>1086</v>
      </c>
      <c r="C2517" s="108">
        <v>4000</v>
      </c>
      <c r="D2517" s="108">
        <v>0</v>
      </c>
      <c r="E2517" s="108">
        <v>0</v>
      </c>
    </row>
    <row r="2518" spans="1:5" x14ac:dyDescent="0.2">
      <c r="A2518" s="97" t="s">
        <v>1092</v>
      </c>
      <c r="B2518" s="97" t="s">
        <v>1093</v>
      </c>
      <c r="C2518" s="108">
        <v>4000</v>
      </c>
      <c r="D2518" s="108">
        <v>0</v>
      </c>
      <c r="E2518" s="108">
        <v>0</v>
      </c>
    </row>
    <row r="2519" spans="1:5" x14ac:dyDescent="0.2">
      <c r="A2519" s="97" t="s">
        <v>403</v>
      </c>
      <c r="B2519" s="97" t="s">
        <v>1096</v>
      </c>
      <c r="C2519" s="108">
        <v>4000</v>
      </c>
      <c r="D2519" s="108">
        <v>0</v>
      </c>
      <c r="E2519" s="108">
        <v>0</v>
      </c>
    </row>
    <row r="2520" spans="1:5" x14ac:dyDescent="0.2">
      <c r="A2520" s="97" t="s">
        <v>417</v>
      </c>
      <c r="B2520" s="97" t="s">
        <v>1708</v>
      </c>
      <c r="C2520" s="108">
        <v>0</v>
      </c>
      <c r="D2520" s="108">
        <v>0</v>
      </c>
      <c r="E2520" s="108">
        <v>0</v>
      </c>
    </row>
    <row r="2521" spans="1:5" x14ac:dyDescent="0.2">
      <c r="A2521" s="96" t="s">
        <v>1113</v>
      </c>
      <c r="B2521" s="96" t="s">
        <v>1114</v>
      </c>
      <c r="C2521" s="108">
        <v>100000</v>
      </c>
      <c r="D2521" s="108">
        <v>16726.25</v>
      </c>
      <c r="E2521" s="108">
        <v>16.72625</v>
      </c>
    </row>
    <row r="2522" spans="1:5" x14ac:dyDescent="0.2">
      <c r="A2522" s="97" t="s">
        <v>1115</v>
      </c>
      <c r="B2522" s="97" t="s">
        <v>1116</v>
      </c>
      <c r="C2522" s="108">
        <v>100000</v>
      </c>
      <c r="D2522" s="108">
        <v>16726.25</v>
      </c>
      <c r="E2522" s="108">
        <v>16.72625</v>
      </c>
    </row>
    <row r="2523" spans="1:5" x14ac:dyDescent="0.2">
      <c r="A2523" s="97" t="s">
        <v>461</v>
      </c>
      <c r="B2523" s="97" t="s">
        <v>1117</v>
      </c>
      <c r="C2523" s="108">
        <v>10000</v>
      </c>
      <c r="D2523" s="108">
        <v>0</v>
      </c>
      <c r="E2523" s="108">
        <v>0</v>
      </c>
    </row>
    <row r="2524" spans="1:5" x14ac:dyDescent="0.2">
      <c r="A2524" s="97" t="s">
        <v>469</v>
      </c>
      <c r="B2524" s="97" t="s">
        <v>1724</v>
      </c>
      <c r="C2524" s="108">
        <v>0</v>
      </c>
      <c r="D2524" s="108">
        <v>0</v>
      </c>
      <c r="E2524" s="108">
        <v>0</v>
      </c>
    </row>
    <row r="2525" spans="1:5" x14ac:dyDescent="0.2">
      <c r="A2525" s="97" t="s">
        <v>471</v>
      </c>
      <c r="B2525" s="97" t="s">
        <v>1118</v>
      </c>
      <c r="C2525" s="108">
        <v>90000</v>
      </c>
      <c r="D2525" s="108">
        <v>16726.25</v>
      </c>
      <c r="E2525" s="108">
        <v>18.584722222222222</v>
      </c>
    </row>
    <row r="2526" spans="1:5" x14ac:dyDescent="0.2">
      <c r="A2526" s="97" t="s">
        <v>473</v>
      </c>
      <c r="B2526" s="97" t="s">
        <v>1725</v>
      </c>
      <c r="C2526" s="108">
        <v>0</v>
      </c>
      <c r="D2526" s="108">
        <v>16726.25</v>
      </c>
      <c r="E2526" s="108">
        <v>0</v>
      </c>
    </row>
    <row r="2527" spans="1:5" x14ac:dyDescent="0.2">
      <c r="A2527" s="94" t="s">
        <v>1411</v>
      </c>
      <c r="B2527" s="94" t="s">
        <v>1105</v>
      </c>
      <c r="C2527" s="106">
        <v>0</v>
      </c>
      <c r="D2527" s="106">
        <v>0</v>
      </c>
      <c r="E2527" s="106">
        <v>0</v>
      </c>
    </row>
    <row r="2528" spans="1:5" x14ac:dyDescent="0.2">
      <c r="A2528" s="95" t="s">
        <v>1412</v>
      </c>
      <c r="B2528" s="95" t="s">
        <v>1105</v>
      </c>
      <c r="C2528" s="107">
        <v>0</v>
      </c>
      <c r="D2528" s="107">
        <v>0</v>
      </c>
      <c r="E2528" s="107">
        <v>0</v>
      </c>
    </row>
    <row r="2529" spans="1:5" x14ac:dyDescent="0.2">
      <c r="A2529" s="96" t="s">
        <v>1085</v>
      </c>
      <c r="B2529" s="96" t="s">
        <v>1086</v>
      </c>
      <c r="C2529" s="108">
        <v>0</v>
      </c>
      <c r="D2529" s="108">
        <v>0</v>
      </c>
      <c r="E2529" s="108">
        <v>0</v>
      </c>
    </row>
    <row r="2530" spans="1:5" x14ac:dyDescent="0.2">
      <c r="A2530" s="97" t="s">
        <v>1092</v>
      </c>
      <c r="B2530" s="97" t="s">
        <v>1093</v>
      </c>
      <c r="C2530" s="108">
        <v>0</v>
      </c>
      <c r="D2530" s="108">
        <v>0</v>
      </c>
      <c r="E2530" s="108">
        <v>0</v>
      </c>
    </row>
    <row r="2531" spans="1:5" x14ac:dyDescent="0.2">
      <c r="A2531" s="97" t="s">
        <v>403</v>
      </c>
      <c r="B2531" s="97" t="s">
        <v>1096</v>
      </c>
      <c r="C2531" s="108">
        <v>0</v>
      </c>
      <c r="D2531" s="108">
        <v>0</v>
      </c>
      <c r="E2531" s="108">
        <v>0</v>
      </c>
    </row>
    <row r="2532" spans="1:5" x14ac:dyDescent="0.2">
      <c r="A2532" s="97" t="s">
        <v>417</v>
      </c>
      <c r="B2532" s="97" t="s">
        <v>1708</v>
      </c>
      <c r="C2532" s="108">
        <v>0</v>
      </c>
      <c r="D2532" s="108">
        <v>0</v>
      </c>
      <c r="E2532" s="108">
        <v>0</v>
      </c>
    </row>
    <row r="2533" spans="1:5" x14ac:dyDescent="0.2">
      <c r="A2533" s="96" t="s">
        <v>1113</v>
      </c>
      <c r="B2533" s="96" t="s">
        <v>1114</v>
      </c>
      <c r="C2533" s="108">
        <v>0</v>
      </c>
      <c r="D2533" s="108">
        <v>0</v>
      </c>
      <c r="E2533" s="108">
        <v>0</v>
      </c>
    </row>
    <row r="2534" spans="1:5" x14ac:dyDescent="0.2">
      <c r="A2534" s="97" t="s">
        <v>1115</v>
      </c>
      <c r="B2534" s="97" t="s">
        <v>1116</v>
      </c>
      <c r="C2534" s="108">
        <v>0</v>
      </c>
      <c r="D2534" s="108">
        <v>0</v>
      </c>
      <c r="E2534" s="108">
        <v>0</v>
      </c>
    </row>
    <row r="2535" spans="1:5" x14ac:dyDescent="0.2">
      <c r="A2535" s="97" t="s">
        <v>461</v>
      </c>
      <c r="B2535" s="97" t="s">
        <v>1117</v>
      </c>
      <c r="C2535" s="108">
        <v>0</v>
      </c>
      <c r="D2535" s="108">
        <v>0</v>
      </c>
      <c r="E2535" s="108">
        <v>0</v>
      </c>
    </row>
    <row r="2536" spans="1:5" x14ac:dyDescent="0.2">
      <c r="A2536" s="97" t="s">
        <v>469</v>
      </c>
      <c r="B2536" s="97" t="s">
        <v>1724</v>
      </c>
      <c r="C2536" s="108">
        <v>0</v>
      </c>
      <c r="D2536" s="108">
        <v>0</v>
      </c>
      <c r="E2536" s="108">
        <v>0</v>
      </c>
    </row>
    <row r="2537" spans="1:5" x14ac:dyDescent="0.2">
      <c r="A2537" s="92" t="s">
        <v>1622</v>
      </c>
      <c r="B2537" s="92" t="s">
        <v>1331</v>
      </c>
      <c r="C2537" s="104">
        <v>300000</v>
      </c>
      <c r="D2537" s="104">
        <v>0</v>
      </c>
      <c r="E2537" s="104">
        <v>0</v>
      </c>
    </row>
    <row r="2538" spans="1:5" ht="24" x14ac:dyDescent="0.2">
      <c r="A2538" s="93" t="s">
        <v>1623</v>
      </c>
      <c r="B2538" s="93" t="s">
        <v>1332</v>
      </c>
      <c r="C2538" s="105">
        <v>200000</v>
      </c>
      <c r="D2538" s="105">
        <v>0</v>
      </c>
      <c r="E2538" s="105">
        <v>0</v>
      </c>
    </row>
    <row r="2539" spans="1:5" x14ac:dyDescent="0.2">
      <c r="A2539" s="94" t="s">
        <v>1409</v>
      </c>
      <c r="B2539" s="94" t="s">
        <v>1084</v>
      </c>
      <c r="C2539" s="106">
        <v>200000</v>
      </c>
      <c r="D2539" s="106">
        <v>0</v>
      </c>
      <c r="E2539" s="106">
        <v>0</v>
      </c>
    </row>
    <row r="2540" spans="1:5" x14ac:dyDescent="0.2">
      <c r="A2540" s="95" t="s">
        <v>1410</v>
      </c>
      <c r="B2540" s="95" t="s">
        <v>1084</v>
      </c>
      <c r="C2540" s="107">
        <v>200000</v>
      </c>
      <c r="D2540" s="107">
        <v>0</v>
      </c>
      <c r="E2540" s="107">
        <v>0</v>
      </c>
    </row>
    <row r="2541" spans="1:5" x14ac:dyDescent="0.2">
      <c r="A2541" s="96" t="s">
        <v>1085</v>
      </c>
      <c r="B2541" s="96" t="s">
        <v>1086</v>
      </c>
      <c r="C2541" s="108">
        <v>200000</v>
      </c>
      <c r="D2541" s="108">
        <v>0</v>
      </c>
      <c r="E2541" s="108">
        <v>0</v>
      </c>
    </row>
    <row r="2542" spans="1:5" x14ac:dyDescent="0.2">
      <c r="A2542" s="97" t="s">
        <v>1333</v>
      </c>
      <c r="B2542" s="97" t="s">
        <v>1334</v>
      </c>
      <c r="C2542" s="108">
        <v>200000</v>
      </c>
      <c r="D2542" s="108">
        <v>0</v>
      </c>
      <c r="E2542" s="108">
        <v>0</v>
      </c>
    </row>
    <row r="2543" spans="1:5" x14ac:dyDescent="0.2">
      <c r="A2543" s="97" t="s">
        <v>914</v>
      </c>
      <c r="B2543" s="97" t="s">
        <v>915</v>
      </c>
      <c r="C2543" s="108">
        <v>200000</v>
      </c>
      <c r="D2543" s="108">
        <v>0</v>
      </c>
      <c r="E2543" s="108">
        <v>0</v>
      </c>
    </row>
    <row r="2544" spans="1:5" x14ac:dyDescent="0.2">
      <c r="A2544" s="97" t="s">
        <v>916</v>
      </c>
      <c r="B2544" s="97" t="s">
        <v>1746</v>
      </c>
      <c r="C2544" s="108">
        <v>0</v>
      </c>
      <c r="D2544" s="108">
        <v>0</v>
      </c>
      <c r="E2544" s="108">
        <v>0</v>
      </c>
    </row>
    <row r="2545" spans="1:5" ht="24" x14ac:dyDescent="0.2">
      <c r="A2545" s="93" t="s">
        <v>1624</v>
      </c>
      <c r="B2545" s="93" t="s">
        <v>1335</v>
      </c>
      <c r="C2545" s="105">
        <v>100000</v>
      </c>
      <c r="D2545" s="105">
        <v>0</v>
      </c>
      <c r="E2545" s="105">
        <v>0</v>
      </c>
    </row>
    <row r="2546" spans="1:5" x14ac:dyDescent="0.2">
      <c r="A2546" s="94" t="s">
        <v>1409</v>
      </c>
      <c r="B2546" s="94" t="s">
        <v>1084</v>
      </c>
      <c r="C2546" s="106">
        <v>100000</v>
      </c>
      <c r="D2546" s="106">
        <v>0</v>
      </c>
      <c r="E2546" s="106">
        <v>0</v>
      </c>
    </row>
    <row r="2547" spans="1:5" x14ac:dyDescent="0.2">
      <c r="A2547" s="95" t="s">
        <v>1587</v>
      </c>
      <c r="B2547" s="95" t="s">
        <v>1288</v>
      </c>
      <c r="C2547" s="107">
        <v>100000</v>
      </c>
      <c r="D2547" s="107">
        <v>0</v>
      </c>
      <c r="E2547" s="107">
        <v>0</v>
      </c>
    </row>
    <row r="2548" spans="1:5" x14ac:dyDescent="0.2">
      <c r="A2548" s="96" t="s">
        <v>1085</v>
      </c>
      <c r="B2548" s="96" t="s">
        <v>1086</v>
      </c>
      <c r="C2548" s="108">
        <v>100000</v>
      </c>
      <c r="D2548" s="108">
        <v>0</v>
      </c>
      <c r="E2548" s="108">
        <v>0</v>
      </c>
    </row>
    <row r="2549" spans="1:5" x14ac:dyDescent="0.2">
      <c r="A2549" s="97" t="s">
        <v>1333</v>
      </c>
      <c r="B2549" s="97" t="s">
        <v>1334</v>
      </c>
      <c r="C2549" s="108">
        <v>100000</v>
      </c>
      <c r="D2549" s="108">
        <v>0</v>
      </c>
      <c r="E2549" s="108">
        <v>0</v>
      </c>
    </row>
    <row r="2550" spans="1:5" x14ac:dyDescent="0.2">
      <c r="A2550" s="97" t="s">
        <v>920</v>
      </c>
      <c r="B2550" s="97" t="s">
        <v>1336</v>
      </c>
      <c r="C2550" s="108">
        <v>20000</v>
      </c>
      <c r="D2550" s="108">
        <v>0</v>
      </c>
      <c r="E2550" s="108">
        <v>0</v>
      </c>
    </row>
    <row r="2551" spans="1:5" x14ac:dyDescent="0.2">
      <c r="A2551" s="97" t="s">
        <v>922</v>
      </c>
      <c r="B2551" s="97" t="s">
        <v>1336</v>
      </c>
      <c r="C2551" s="108">
        <v>0</v>
      </c>
      <c r="D2551" s="108">
        <v>0</v>
      </c>
      <c r="E2551" s="108">
        <v>0</v>
      </c>
    </row>
    <row r="2552" spans="1:5" x14ac:dyDescent="0.2">
      <c r="A2552" s="97" t="s">
        <v>914</v>
      </c>
      <c r="B2552" s="97" t="s">
        <v>915</v>
      </c>
      <c r="C2552" s="108">
        <v>80000</v>
      </c>
      <c r="D2552" s="108">
        <v>0</v>
      </c>
      <c r="E2552" s="108">
        <v>0</v>
      </c>
    </row>
    <row r="2553" spans="1:5" x14ac:dyDescent="0.2">
      <c r="A2553" s="97" t="s">
        <v>916</v>
      </c>
      <c r="B2553" s="97" t="s">
        <v>1746</v>
      </c>
      <c r="C2553" s="108">
        <v>0</v>
      </c>
      <c r="D2553" s="108">
        <v>0</v>
      </c>
      <c r="E2553" s="108">
        <v>0</v>
      </c>
    </row>
    <row r="2554" spans="1:5" x14ac:dyDescent="0.2">
      <c r="A2554" s="92" t="s">
        <v>1625</v>
      </c>
      <c r="B2554" s="92" t="s">
        <v>1337</v>
      </c>
      <c r="C2554" s="104">
        <v>100000</v>
      </c>
      <c r="D2554" s="104">
        <v>72300</v>
      </c>
      <c r="E2554" s="104">
        <v>72.3</v>
      </c>
    </row>
    <row r="2555" spans="1:5" x14ac:dyDescent="0.2">
      <c r="A2555" s="93" t="s">
        <v>1626</v>
      </c>
      <c r="B2555" s="93" t="s">
        <v>1338</v>
      </c>
      <c r="C2555" s="105">
        <v>100000</v>
      </c>
      <c r="D2555" s="105">
        <v>72300</v>
      </c>
      <c r="E2555" s="105">
        <v>72.3</v>
      </c>
    </row>
    <row r="2556" spans="1:5" x14ac:dyDescent="0.2">
      <c r="A2556" s="94" t="s">
        <v>1409</v>
      </c>
      <c r="B2556" s="94" t="s">
        <v>1084</v>
      </c>
      <c r="C2556" s="106">
        <v>100000</v>
      </c>
      <c r="D2556" s="106">
        <v>72300</v>
      </c>
      <c r="E2556" s="106">
        <v>72.3</v>
      </c>
    </row>
    <row r="2557" spans="1:5" x14ac:dyDescent="0.2">
      <c r="A2557" s="95" t="s">
        <v>1410</v>
      </c>
      <c r="B2557" s="95" t="s">
        <v>1084</v>
      </c>
      <c r="C2557" s="107">
        <v>100000</v>
      </c>
      <c r="D2557" s="107">
        <v>72300</v>
      </c>
      <c r="E2557" s="107">
        <v>72.3</v>
      </c>
    </row>
    <row r="2558" spans="1:5" x14ac:dyDescent="0.2">
      <c r="A2558" s="96" t="s">
        <v>1085</v>
      </c>
      <c r="B2558" s="96" t="s">
        <v>1086</v>
      </c>
      <c r="C2558" s="108">
        <v>100000</v>
      </c>
      <c r="D2558" s="108">
        <v>72300</v>
      </c>
      <c r="E2558" s="108">
        <v>72.3</v>
      </c>
    </row>
    <row r="2559" spans="1:5" x14ac:dyDescent="0.2">
      <c r="A2559" s="97" t="s">
        <v>1333</v>
      </c>
      <c r="B2559" s="97" t="s">
        <v>1334</v>
      </c>
      <c r="C2559" s="108">
        <v>100000</v>
      </c>
      <c r="D2559" s="108">
        <v>72300</v>
      </c>
      <c r="E2559" s="108">
        <v>72.3</v>
      </c>
    </row>
    <row r="2560" spans="1:5" x14ac:dyDescent="0.2">
      <c r="A2560" s="97" t="s">
        <v>914</v>
      </c>
      <c r="B2560" s="97" t="s">
        <v>915</v>
      </c>
      <c r="C2560" s="108">
        <v>100000</v>
      </c>
      <c r="D2560" s="108">
        <v>72300</v>
      </c>
      <c r="E2560" s="108">
        <v>72.3</v>
      </c>
    </row>
    <row r="2561" spans="1:5" x14ac:dyDescent="0.2">
      <c r="A2561" s="97" t="s">
        <v>916</v>
      </c>
      <c r="B2561" s="97" t="s">
        <v>1746</v>
      </c>
      <c r="C2561" s="108">
        <v>0</v>
      </c>
      <c r="D2561" s="108">
        <v>72300</v>
      </c>
      <c r="E2561" s="108">
        <v>0</v>
      </c>
    </row>
    <row r="2562" spans="1:5" x14ac:dyDescent="0.2">
      <c r="A2562" s="92" t="s">
        <v>1627</v>
      </c>
      <c r="B2562" s="92" t="s">
        <v>1339</v>
      </c>
      <c r="C2562" s="104">
        <v>1270000</v>
      </c>
      <c r="D2562" s="104">
        <v>670504.24</v>
      </c>
      <c r="E2562" s="104">
        <v>52.795609448818894</v>
      </c>
    </row>
    <row r="2563" spans="1:5" x14ac:dyDescent="0.2">
      <c r="A2563" s="93" t="s">
        <v>1626</v>
      </c>
      <c r="B2563" s="93" t="s">
        <v>1340</v>
      </c>
      <c r="C2563" s="105">
        <v>1200000</v>
      </c>
      <c r="D2563" s="105">
        <v>670504.24</v>
      </c>
      <c r="E2563" s="105">
        <v>55.875353333333337</v>
      </c>
    </row>
    <row r="2564" spans="1:5" x14ac:dyDescent="0.2">
      <c r="A2564" s="94" t="s">
        <v>1409</v>
      </c>
      <c r="B2564" s="94" t="s">
        <v>1084</v>
      </c>
      <c r="C2564" s="106">
        <v>1200000</v>
      </c>
      <c r="D2564" s="106">
        <v>670504.24</v>
      </c>
      <c r="E2564" s="106">
        <v>55.875353333333337</v>
      </c>
    </row>
    <row r="2565" spans="1:5" x14ac:dyDescent="0.2">
      <c r="A2565" s="95" t="s">
        <v>1410</v>
      </c>
      <c r="B2565" s="95" t="s">
        <v>1084</v>
      </c>
      <c r="C2565" s="107">
        <v>700000</v>
      </c>
      <c r="D2565" s="107">
        <v>670504.24</v>
      </c>
      <c r="E2565" s="107">
        <v>95.786320000000003</v>
      </c>
    </row>
    <row r="2566" spans="1:5" x14ac:dyDescent="0.2">
      <c r="A2566" s="96" t="s">
        <v>1085</v>
      </c>
      <c r="B2566" s="96" t="s">
        <v>1086</v>
      </c>
      <c r="C2566" s="108">
        <v>700000</v>
      </c>
      <c r="D2566" s="108">
        <v>670504.24</v>
      </c>
      <c r="E2566" s="108">
        <v>95.786320000000003</v>
      </c>
    </row>
    <row r="2567" spans="1:5" x14ac:dyDescent="0.2">
      <c r="A2567" s="97" t="s">
        <v>1333</v>
      </c>
      <c r="B2567" s="97" t="s">
        <v>1334</v>
      </c>
      <c r="C2567" s="108">
        <v>700000</v>
      </c>
      <c r="D2567" s="108">
        <v>670504.24</v>
      </c>
      <c r="E2567" s="108">
        <v>95.786320000000003</v>
      </c>
    </row>
    <row r="2568" spans="1:5" x14ac:dyDescent="0.2">
      <c r="A2568" s="97" t="s">
        <v>914</v>
      </c>
      <c r="B2568" s="97" t="s">
        <v>915</v>
      </c>
      <c r="C2568" s="108">
        <v>700000</v>
      </c>
      <c r="D2568" s="108">
        <v>670504.24</v>
      </c>
      <c r="E2568" s="108">
        <v>95.786320000000003</v>
      </c>
    </row>
    <row r="2569" spans="1:5" x14ac:dyDescent="0.2">
      <c r="A2569" s="97" t="s">
        <v>930</v>
      </c>
      <c r="B2569" s="97" t="s">
        <v>931</v>
      </c>
      <c r="C2569" s="108">
        <v>0</v>
      </c>
      <c r="D2569" s="108">
        <v>670504.24</v>
      </c>
      <c r="E2569" s="108">
        <v>0</v>
      </c>
    </row>
    <row r="2570" spans="1:5" x14ac:dyDescent="0.2">
      <c r="A2570" s="95" t="s">
        <v>1587</v>
      </c>
      <c r="B2570" s="95" t="s">
        <v>1288</v>
      </c>
      <c r="C2570" s="107">
        <v>500000</v>
      </c>
      <c r="D2570" s="107">
        <v>0</v>
      </c>
      <c r="E2570" s="107">
        <v>0</v>
      </c>
    </row>
    <row r="2571" spans="1:5" x14ac:dyDescent="0.2">
      <c r="A2571" s="96" t="s">
        <v>1085</v>
      </c>
      <c r="B2571" s="96" t="s">
        <v>1086</v>
      </c>
      <c r="C2571" s="108">
        <v>500000</v>
      </c>
      <c r="D2571" s="108">
        <v>0</v>
      </c>
      <c r="E2571" s="108">
        <v>0</v>
      </c>
    </row>
    <row r="2572" spans="1:5" x14ac:dyDescent="0.2">
      <c r="A2572" s="97" t="s">
        <v>1333</v>
      </c>
      <c r="B2572" s="97" t="s">
        <v>1334</v>
      </c>
      <c r="C2572" s="108">
        <v>500000</v>
      </c>
      <c r="D2572" s="108">
        <v>0</v>
      </c>
      <c r="E2572" s="108">
        <v>0</v>
      </c>
    </row>
    <row r="2573" spans="1:5" x14ac:dyDescent="0.2">
      <c r="A2573" s="97" t="s">
        <v>914</v>
      </c>
      <c r="B2573" s="97" t="s">
        <v>915</v>
      </c>
      <c r="C2573" s="108">
        <v>500000</v>
      </c>
      <c r="D2573" s="108">
        <v>0</v>
      </c>
      <c r="E2573" s="108">
        <v>0</v>
      </c>
    </row>
    <row r="2574" spans="1:5" x14ac:dyDescent="0.2">
      <c r="A2574" s="97" t="s">
        <v>930</v>
      </c>
      <c r="B2574" s="97" t="s">
        <v>931</v>
      </c>
      <c r="C2574" s="108">
        <v>0</v>
      </c>
      <c r="D2574" s="108">
        <v>0</v>
      </c>
      <c r="E2574" s="108">
        <v>0</v>
      </c>
    </row>
    <row r="2575" spans="1:5" x14ac:dyDescent="0.2">
      <c r="A2575" s="93" t="s">
        <v>1628</v>
      </c>
      <c r="B2575" s="93" t="s">
        <v>1341</v>
      </c>
      <c r="C2575" s="105">
        <v>70000</v>
      </c>
      <c r="D2575" s="105">
        <v>0</v>
      </c>
      <c r="E2575" s="105">
        <v>0</v>
      </c>
    </row>
    <row r="2576" spans="1:5" x14ac:dyDescent="0.2">
      <c r="A2576" s="94" t="s">
        <v>1486</v>
      </c>
      <c r="B2576" s="94" t="s">
        <v>1198</v>
      </c>
      <c r="C2576" s="106">
        <v>70000</v>
      </c>
      <c r="D2576" s="106">
        <v>0</v>
      </c>
      <c r="E2576" s="106">
        <v>0</v>
      </c>
    </row>
    <row r="2577" spans="1:5" x14ac:dyDescent="0.2">
      <c r="A2577" s="95" t="s">
        <v>1574</v>
      </c>
      <c r="B2577" s="95" t="s">
        <v>1198</v>
      </c>
      <c r="C2577" s="107">
        <v>50800</v>
      </c>
      <c r="D2577" s="107">
        <v>0</v>
      </c>
      <c r="E2577" s="107">
        <v>0</v>
      </c>
    </row>
    <row r="2578" spans="1:5" x14ac:dyDescent="0.2">
      <c r="A2578" s="96" t="s">
        <v>1085</v>
      </c>
      <c r="B2578" s="96" t="s">
        <v>1086</v>
      </c>
      <c r="C2578" s="108">
        <v>50800</v>
      </c>
      <c r="D2578" s="108">
        <v>0</v>
      </c>
      <c r="E2578" s="108">
        <v>0</v>
      </c>
    </row>
    <row r="2579" spans="1:5" x14ac:dyDescent="0.2">
      <c r="A2579" s="97" t="s">
        <v>1333</v>
      </c>
      <c r="B2579" s="97" t="s">
        <v>1334</v>
      </c>
      <c r="C2579" s="108">
        <v>50800</v>
      </c>
      <c r="D2579" s="108">
        <v>0</v>
      </c>
      <c r="E2579" s="108">
        <v>0</v>
      </c>
    </row>
    <row r="2580" spans="1:5" x14ac:dyDescent="0.2">
      <c r="A2580" s="97" t="s">
        <v>920</v>
      </c>
      <c r="B2580" s="97" t="s">
        <v>1336</v>
      </c>
      <c r="C2580" s="108">
        <v>50800</v>
      </c>
      <c r="D2580" s="108">
        <v>0</v>
      </c>
      <c r="E2580" s="108">
        <v>0</v>
      </c>
    </row>
    <row r="2581" spans="1:5" x14ac:dyDescent="0.2">
      <c r="A2581" s="97" t="s">
        <v>922</v>
      </c>
      <c r="B2581" s="97" t="s">
        <v>1336</v>
      </c>
      <c r="C2581" s="108">
        <v>0</v>
      </c>
      <c r="D2581" s="108">
        <v>0</v>
      </c>
      <c r="E2581" s="108">
        <v>0</v>
      </c>
    </row>
    <row r="2582" spans="1:5" x14ac:dyDescent="0.2">
      <c r="A2582" s="95" t="s">
        <v>1582</v>
      </c>
      <c r="B2582" s="95" t="s">
        <v>1283</v>
      </c>
      <c r="C2582" s="107">
        <v>19200</v>
      </c>
      <c r="D2582" s="107">
        <v>0</v>
      </c>
      <c r="E2582" s="107">
        <v>0</v>
      </c>
    </row>
    <row r="2583" spans="1:5" x14ac:dyDescent="0.2">
      <c r="A2583" s="96" t="s">
        <v>1085</v>
      </c>
      <c r="B2583" s="96" t="s">
        <v>1086</v>
      </c>
      <c r="C2583" s="108">
        <v>19200</v>
      </c>
      <c r="D2583" s="108">
        <v>0</v>
      </c>
      <c r="E2583" s="108">
        <v>0</v>
      </c>
    </row>
    <row r="2584" spans="1:5" x14ac:dyDescent="0.2">
      <c r="A2584" s="97" t="s">
        <v>1333</v>
      </c>
      <c r="B2584" s="97" t="s">
        <v>1334</v>
      </c>
      <c r="C2584" s="108">
        <v>19200</v>
      </c>
      <c r="D2584" s="108">
        <v>0</v>
      </c>
      <c r="E2584" s="108">
        <v>0</v>
      </c>
    </row>
    <row r="2585" spans="1:5" x14ac:dyDescent="0.2">
      <c r="A2585" s="97" t="s">
        <v>920</v>
      </c>
      <c r="B2585" s="97" t="s">
        <v>1336</v>
      </c>
      <c r="C2585" s="108">
        <v>19200</v>
      </c>
      <c r="D2585" s="108">
        <v>0</v>
      </c>
      <c r="E2585" s="108">
        <v>0</v>
      </c>
    </row>
    <row r="2586" spans="1:5" x14ac:dyDescent="0.2">
      <c r="A2586" s="97" t="s">
        <v>922</v>
      </c>
      <c r="B2586" s="97" t="s">
        <v>1336</v>
      </c>
      <c r="C2586" s="108">
        <v>0</v>
      </c>
      <c r="D2586" s="108">
        <v>0</v>
      </c>
      <c r="E2586" s="108">
        <v>0</v>
      </c>
    </row>
    <row r="2587" spans="1:5" x14ac:dyDescent="0.2">
      <c r="A2587" s="92" t="s">
        <v>1629</v>
      </c>
      <c r="B2587" s="92" t="s">
        <v>1342</v>
      </c>
      <c r="C2587" s="104">
        <v>680000</v>
      </c>
      <c r="D2587" s="104">
        <v>213570.02</v>
      </c>
      <c r="E2587" s="104">
        <v>31.407355882352938</v>
      </c>
    </row>
    <row r="2588" spans="1:5" ht="24" x14ac:dyDescent="0.2">
      <c r="A2588" s="93" t="s">
        <v>1623</v>
      </c>
      <c r="B2588" s="93" t="s">
        <v>1342</v>
      </c>
      <c r="C2588" s="105">
        <v>680000</v>
      </c>
      <c r="D2588" s="105">
        <v>213570.02</v>
      </c>
      <c r="E2588" s="105">
        <v>31.407355882352938</v>
      </c>
    </row>
    <row r="2589" spans="1:5" x14ac:dyDescent="0.2">
      <c r="A2589" s="94" t="s">
        <v>1409</v>
      </c>
      <c r="B2589" s="94" t="s">
        <v>1084</v>
      </c>
      <c r="C2589" s="106">
        <v>680000</v>
      </c>
      <c r="D2589" s="106">
        <v>213570.02</v>
      </c>
      <c r="E2589" s="106">
        <v>31.407355882352938</v>
      </c>
    </row>
    <row r="2590" spans="1:5" x14ac:dyDescent="0.2">
      <c r="A2590" s="95" t="s">
        <v>1410</v>
      </c>
      <c r="B2590" s="95" t="s">
        <v>1084</v>
      </c>
      <c r="C2590" s="107">
        <v>680000</v>
      </c>
      <c r="D2590" s="107">
        <v>213570.02</v>
      </c>
      <c r="E2590" s="107">
        <v>31.407355882352938</v>
      </c>
    </row>
    <row r="2591" spans="1:5" x14ac:dyDescent="0.2">
      <c r="A2591" s="96" t="s">
        <v>1085</v>
      </c>
      <c r="B2591" s="96" t="s">
        <v>1086</v>
      </c>
      <c r="C2591" s="108">
        <v>680000</v>
      </c>
      <c r="D2591" s="108">
        <v>213570.02</v>
      </c>
      <c r="E2591" s="108">
        <v>31.407355882352938</v>
      </c>
    </row>
    <row r="2592" spans="1:5" x14ac:dyDescent="0.2">
      <c r="A2592" s="97" t="s">
        <v>1333</v>
      </c>
      <c r="B2592" s="97" t="s">
        <v>1334</v>
      </c>
      <c r="C2592" s="108">
        <v>680000</v>
      </c>
      <c r="D2592" s="108">
        <v>213570.02</v>
      </c>
      <c r="E2592" s="108">
        <v>31.407355882352938</v>
      </c>
    </row>
    <row r="2593" spans="1:5" x14ac:dyDescent="0.2">
      <c r="A2593" s="97" t="s">
        <v>914</v>
      </c>
      <c r="B2593" s="97" t="s">
        <v>915</v>
      </c>
      <c r="C2593" s="108">
        <v>680000</v>
      </c>
      <c r="D2593" s="108">
        <v>213570.02</v>
      </c>
      <c r="E2593" s="108">
        <v>31.407355882352938</v>
      </c>
    </row>
    <row r="2594" spans="1:5" x14ac:dyDescent="0.2">
      <c r="A2594" s="97" t="s">
        <v>930</v>
      </c>
      <c r="B2594" s="97" t="s">
        <v>931</v>
      </c>
      <c r="C2594" s="108">
        <v>0</v>
      </c>
      <c r="D2594" s="108">
        <v>146826.91</v>
      </c>
      <c r="E2594" s="108">
        <v>0</v>
      </c>
    </row>
    <row r="2595" spans="1:5" x14ac:dyDescent="0.2">
      <c r="A2595" s="97" t="s">
        <v>916</v>
      </c>
      <c r="B2595" s="97" t="s">
        <v>1746</v>
      </c>
      <c r="C2595" s="108">
        <v>0</v>
      </c>
      <c r="D2595" s="108">
        <v>66743.11</v>
      </c>
      <c r="E2595" s="108">
        <v>0</v>
      </c>
    </row>
    <row r="2596" spans="1:5" x14ac:dyDescent="0.2">
      <c r="A2596" s="92" t="s">
        <v>1630</v>
      </c>
      <c r="B2596" s="92" t="s">
        <v>1343</v>
      </c>
      <c r="C2596" s="104">
        <v>1873</v>
      </c>
      <c r="D2596" s="104">
        <v>1871.84</v>
      </c>
      <c r="E2596" s="104">
        <v>99.938067271756537</v>
      </c>
    </row>
    <row r="2597" spans="1:5" ht="24" x14ac:dyDescent="0.2">
      <c r="A2597" s="93" t="s">
        <v>1631</v>
      </c>
      <c r="B2597" s="93" t="s">
        <v>1344</v>
      </c>
      <c r="C2597" s="105">
        <v>1873</v>
      </c>
      <c r="D2597" s="105">
        <v>1871.84</v>
      </c>
      <c r="E2597" s="105">
        <v>99.938067271756537</v>
      </c>
    </row>
    <row r="2598" spans="1:5" x14ac:dyDescent="0.2">
      <c r="A2598" s="94" t="s">
        <v>1411</v>
      </c>
      <c r="B2598" s="94" t="s">
        <v>1105</v>
      </c>
      <c r="C2598" s="106">
        <v>1873</v>
      </c>
      <c r="D2598" s="106">
        <v>1871.84</v>
      </c>
      <c r="E2598" s="106">
        <v>99.938067271756537</v>
      </c>
    </row>
    <row r="2599" spans="1:5" x14ac:dyDescent="0.2">
      <c r="A2599" s="95" t="s">
        <v>1412</v>
      </c>
      <c r="B2599" s="95" t="s">
        <v>1105</v>
      </c>
      <c r="C2599" s="107">
        <v>0</v>
      </c>
      <c r="D2599" s="107">
        <v>0</v>
      </c>
      <c r="E2599" s="107">
        <v>0</v>
      </c>
    </row>
    <row r="2600" spans="1:5" x14ac:dyDescent="0.2">
      <c r="A2600" s="96" t="s">
        <v>1085</v>
      </c>
      <c r="B2600" s="96" t="s">
        <v>1086</v>
      </c>
      <c r="C2600" s="108">
        <v>0</v>
      </c>
      <c r="D2600" s="108">
        <v>0</v>
      </c>
      <c r="E2600" s="108">
        <v>0</v>
      </c>
    </row>
    <row r="2601" spans="1:5" x14ac:dyDescent="0.2">
      <c r="A2601" s="97" t="s">
        <v>1087</v>
      </c>
      <c r="B2601" s="97" t="s">
        <v>1088</v>
      </c>
      <c r="C2601" s="108">
        <v>0</v>
      </c>
      <c r="D2601" s="108">
        <v>0</v>
      </c>
      <c r="E2601" s="108">
        <v>0</v>
      </c>
    </row>
    <row r="2602" spans="1:5" x14ac:dyDescent="0.2">
      <c r="A2602" s="97" t="s">
        <v>370</v>
      </c>
      <c r="B2602" s="97" t="s">
        <v>1089</v>
      </c>
      <c r="C2602" s="108">
        <v>0</v>
      </c>
      <c r="D2602" s="108">
        <v>0</v>
      </c>
      <c r="E2602" s="108">
        <v>0</v>
      </c>
    </row>
    <row r="2603" spans="1:5" x14ac:dyDescent="0.2">
      <c r="A2603" s="97" t="s">
        <v>372</v>
      </c>
      <c r="B2603" s="97" t="s">
        <v>1691</v>
      </c>
      <c r="C2603" s="108">
        <v>0</v>
      </c>
      <c r="D2603" s="108">
        <v>0</v>
      </c>
      <c r="E2603" s="108">
        <v>0</v>
      </c>
    </row>
    <row r="2604" spans="1:5" x14ac:dyDescent="0.2">
      <c r="A2604" s="97" t="s">
        <v>379</v>
      </c>
      <c r="B2604" s="97" t="s">
        <v>1091</v>
      </c>
      <c r="C2604" s="108">
        <v>0</v>
      </c>
      <c r="D2604" s="108">
        <v>0</v>
      </c>
      <c r="E2604" s="108">
        <v>0</v>
      </c>
    </row>
    <row r="2605" spans="1:5" x14ac:dyDescent="0.2">
      <c r="A2605" s="97" t="s">
        <v>381</v>
      </c>
      <c r="B2605" s="97" t="s">
        <v>1693</v>
      </c>
      <c r="C2605" s="108">
        <v>0</v>
      </c>
      <c r="D2605" s="108">
        <v>0</v>
      </c>
      <c r="E2605" s="108">
        <v>0</v>
      </c>
    </row>
    <row r="2606" spans="1:5" x14ac:dyDescent="0.2">
      <c r="A2606" s="97" t="s">
        <v>1092</v>
      </c>
      <c r="B2606" s="97" t="s">
        <v>1093</v>
      </c>
      <c r="C2606" s="108">
        <v>0</v>
      </c>
      <c r="D2606" s="108">
        <v>0</v>
      </c>
      <c r="E2606" s="108">
        <v>0</v>
      </c>
    </row>
    <row r="2607" spans="1:5" x14ac:dyDescent="0.2">
      <c r="A2607" s="97" t="s">
        <v>383</v>
      </c>
      <c r="B2607" s="97" t="s">
        <v>1094</v>
      </c>
      <c r="C2607" s="108">
        <v>0</v>
      </c>
      <c r="D2607" s="108">
        <v>0</v>
      </c>
      <c r="E2607" s="108">
        <v>0</v>
      </c>
    </row>
    <row r="2608" spans="1:5" x14ac:dyDescent="0.2">
      <c r="A2608" s="97" t="s">
        <v>387</v>
      </c>
      <c r="B2608" s="97" t="s">
        <v>1695</v>
      </c>
      <c r="C2608" s="108">
        <v>0</v>
      </c>
      <c r="D2608" s="108">
        <v>0</v>
      </c>
      <c r="E2608" s="108">
        <v>0</v>
      </c>
    </row>
    <row r="2609" spans="1:5" x14ac:dyDescent="0.2">
      <c r="A2609" s="95" t="s">
        <v>1413</v>
      </c>
      <c r="B2609" s="95" t="s">
        <v>1106</v>
      </c>
      <c r="C2609" s="107">
        <v>1873</v>
      </c>
      <c r="D2609" s="107">
        <v>1871.84</v>
      </c>
      <c r="E2609" s="107">
        <v>99.938067271756537</v>
      </c>
    </row>
    <row r="2610" spans="1:5" x14ac:dyDescent="0.2">
      <c r="A2610" s="96" t="s">
        <v>1085</v>
      </c>
      <c r="B2610" s="96" t="s">
        <v>1086</v>
      </c>
      <c r="C2610" s="108">
        <v>1873</v>
      </c>
      <c r="D2610" s="108">
        <v>1871.84</v>
      </c>
      <c r="E2610" s="108">
        <v>99.938067271756537</v>
      </c>
    </row>
    <row r="2611" spans="1:5" x14ac:dyDescent="0.2">
      <c r="A2611" s="97" t="s">
        <v>1087</v>
      </c>
      <c r="B2611" s="97" t="s">
        <v>1088</v>
      </c>
      <c r="C2611" s="108">
        <v>1826</v>
      </c>
      <c r="D2611" s="108">
        <v>1825.3</v>
      </c>
      <c r="E2611" s="108">
        <v>99.961664841182909</v>
      </c>
    </row>
    <row r="2612" spans="1:5" x14ac:dyDescent="0.2">
      <c r="A2612" s="97" t="s">
        <v>370</v>
      </c>
      <c r="B2612" s="97" t="s">
        <v>1089</v>
      </c>
      <c r="C2612" s="108">
        <v>1567</v>
      </c>
      <c r="D2612" s="108">
        <v>1566.79</v>
      </c>
      <c r="E2612" s="108">
        <v>99.986598596043393</v>
      </c>
    </row>
    <row r="2613" spans="1:5" x14ac:dyDescent="0.2">
      <c r="A2613" s="97" t="s">
        <v>372</v>
      </c>
      <c r="B2613" s="97" t="s">
        <v>1691</v>
      </c>
      <c r="C2613" s="108">
        <v>0</v>
      </c>
      <c r="D2613" s="108">
        <v>1566.79</v>
      </c>
      <c r="E2613" s="108">
        <v>0</v>
      </c>
    </row>
    <row r="2614" spans="1:5" x14ac:dyDescent="0.2">
      <c r="A2614" s="97" t="s">
        <v>379</v>
      </c>
      <c r="B2614" s="97" t="s">
        <v>1091</v>
      </c>
      <c r="C2614" s="108">
        <v>259</v>
      </c>
      <c r="D2614" s="108">
        <v>258.51</v>
      </c>
      <c r="E2614" s="108">
        <v>99.810810810810807</v>
      </c>
    </row>
    <row r="2615" spans="1:5" x14ac:dyDescent="0.2">
      <c r="A2615" s="97" t="s">
        <v>381</v>
      </c>
      <c r="B2615" s="97" t="s">
        <v>1693</v>
      </c>
      <c r="C2615" s="108">
        <v>0</v>
      </c>
      <c r="D2615" s="108">
        <v>258.51</v>
      </c>
      <c r="E2615" s="108">
        <v>0</v>
      </c>
    </row>
    <row r="2616" spans="1:5" x14ac:dyDescent="0.2">
      <c r="A2616" s="97" t="s">
        <v>1092</v>
      </c>
      <c r="B2616" s="97" t="s">
        <v>1093</v>
      </c>
      <c r="C2616" s="108">
        <v>47</v>
      </c>
      <c r="D2616" s="108">
        <v>46.54</v>
      </c>
      <c r="E2616" s="108">
        <v>99.021276595744681</v>
      </c>
    </row>
    <row r="2617" spans="1:5" x14ac:dyDescent="0.2">
      <c r="A2617" s="97" t="s">
        <v>383</v>
      </c>
      <c r="B2617" s="97" t="s">
        <v>1094</v>
      </c>
      <c r="C2617" s="108">
        <v>47</v>
      </c>
      <c r="D2617" s="108">
        <v>46.54</v>
      </c>
      <c r="E2617" s="108">
        <v>99.021276595744681</v>
      </c>
    </row>
    <row r="2618" spans="1:5" x14ac:dyDescent="0.2">
      <c r="A2618" s="97" t="s">
        <v>387</v>
      </c>
      <c r="B2618" s="97" t="s">
        <v>1695</v>
      </c>
      <c r="C2618" s="108">
        <v>0</v>
      </c>
      <c r="D2618" s="108">
        <v>46.54</v>
      </c>
      <c r="E2618" s="108">
        <v>0</v>
      </c>
    </row>
    <row r="2619" spans="1:5" x14ac:dyDescent="0.2">
      <c r="A2619" s="92" t="s">
        <v>1632</v>
      </c>
      <c r="B2619" s="92" t="s">
        <v>1345</v>
      </c>
      <c r="C2619" s="104">
        <v>100000</v>
      </c>
      <c r="D2619" s="104">
        <v>0</v>
      </c>
      <c r="E2619" s="104">
        <v>0</v>
      </c>
    </row>
    <row r="2620" spans="1:5" x14ac:dyDescent="0.2">
      <c r="A2620" s="93" t="s">
        <v>1626</v>
      </c>
      <c r="B2620" s="93" t="s">
        <v>1346</v>
      </c>
      <c r="C2620" s="105">
        <v>100000</v>
      </c>
      <c r="D2620" s="105">
        <v>0</v>
      </c>
      <c r="E2620" s="105">
        <v>0</v>
      </c>
    </row>
    <row r="2621" spans="1:5" x14ac:dyDescent="0.2">
      <c r="A2621" s="94" t="s">
        <v>1409</v>
      </c>
      <c r="B2621" s="94" t="s">
        <v>1084</v>
      </c>
      <c r="C2621" s="106">
        <v>100000</v>
      </c>
      <c r="D2621" s="106">
        <v>0</v>
      </c>
      <c r="E2621" s="106">
        <v>0</v>
      </c>
    </row>
    <row r="2622" spans="1:5" x14ac:dyDescent="0.2">
      <c r="A2622" s="95" t="s">
        <v>1410</v>
      </c>
      <c r="B2622" s="95" t="s">
        <v>1084</v>
      </c>
      <c r="C2622" s="107">
        <v>100000</v>
      </c>
      <c r="D2622" s="107">
        <v>0</v>
      </c>
      <c r="E2622" s="107">
        <v>0</v>
      </c>
    </row>
    <row r="2623" spans="1:5" x14ac:dyDescent="0.2">
      <c r="A2623" s="96" t="s">
        <v>1085</v>
      </c>
      <c r="B2623" s="96" t="s">
        <v>1086</v>
      </c>
      <c r="C2623" s="108">
        <v>100000</v>
      </c>
      <c r="D2623" s="108">
        <v>0</v>
      </c>
      <c r="E2623" s="108">
        <v>0</v>
      </c>
    </row>
    <row r="2624" spans="1:5" x14ac:dyDescent="0.2">
      <c r="A2624" s="97" t="s">
        <v>1102</v>
      </c>
      <c r="B2624" s="97" t="s">
        <v>1103</v>
      </c>
      <c r="C2624" s="108">
        <v>100000</v>
      </c>
      <c r="D2624" s="108">
        <v>0</v>
      </c>
      <c r="E2624" s="108">
        <v>0</v>
      </c>
    </row>
    <row r="2625" spans="1:5" x14ac:dyDescent="0.2">
      <c r="A2625" s="97" t="s">
        <v>449</v>
      </c>
      <c r="B2625" s="97" t="s">
        <v>1104</v>
      </c>
      <c r="C2625" s="108">
        <v>100000</v>
      </c>
      <c r="D2625" s="108">
        <v>0</v>
      </c>
      <c r="E2625" s="108">
        <v>0</v>
      </c>
    </row>
    <row r="2626" spans="1:5" x14ac:dyDescent="0.2">
      <c r="A2626" s="97" t="s">
        <v>451</v>
      </c>
      <c r="B2626" s="97" t="s">
        <v>1719</v>
      </c>
      <c r="C2626" s="108">
        <v>0</v>
      </c>
      <c r="D2626" s="108">
        <v>0</v>
      </c>
      <c r="E2626" s="108">
        <v>0</v>
      </c>
    </row>
    <row r="2627" spans="1:5" x14ac:dyDescent="0.2">
      <c r="A2627" s="92" t="s">
        <v>1633</v>
      </c>
      <c r="B2627" s="92" t="s">
        <v>1347</v>
      </c>
      <c r="C2627" s="104">
        <v>780000</v>
      </c>
      <c r="D2627" s="104">
        <v>256820</v>
      </c>
      <c r="E2627" s="104">
        <v>32.925641025641028</v>
      </c>
    </row>
    <row r="2628" spans="1:5" x14ac:dyDescent="0.2">
      <c r="A2628" s="93" t="s">
        <v>1634</v>
      </c>
      <c r="B2628" s="93" t="s">
        <v>1348</v>
      </c>
      <c r="C2628" s="105">
        <v>780000</v>
      </c>
      <c r="D2628" s="105">
        <v>256820</v>
      </c>
      <c r="E2628" s="105">
        <v>32.925641025641028</v>
      </c>
    </row>
    <row r="2629" spans="1:5" x14ac:dyDescent="0.2">
      <c r="A2629" s="94" t="s">
        <v>1409</v>
      </c>
      <c r="B2629" s="94" t="s">
        <v>1084</v>
      </c>
      <c r="C2629" s="106">
        <v>780000</v>
      </c>
      <c r="D2629" s="106">
        <v>256820</v>
      </c>
      <c r="E2629" s="106">
        <v>32.925641025641028</v>
      </c>
    </row>
    <row r="2630" spans="1:5" x14ac:dyDescent="0.2">
      <c r="A2630" s="95" t="s">
        <v>1410</v>
      </c>
      <c r="B2630" s="95" t="s">
        <v>1084</v>
      </c>
      <c r="C2630" s="107">
        <v>280000</v>
      </c>
      <c r="D2630" s="107">
        <v>256820</v>
      </c>
      <c r="E2630" s="107">
        <v>91.721428571428575</v>
      </c>
    </row>
    <row r="2631" spans="1:5" x14ac:dyDescent="0.2">
      <c r="A2631" s="96" t="s">
        <v>1085</v>
      </c>
      <c r="B2631" s="96" t="s">
        <v>1086</v>
      </c>
      <c r="C2631" s="108">
        <v>280000</v>
      </c>
      <c r="D2631" s="108">
        <v>256820</v>
      </c>
      <c r="E2631" s="108">
        <v>91.721428571428575</v>
      </c>
    </row>
    <row r="2632" spans="1:5" x14ac:dyDescent="0.2">
      <c r="A2632" s="97" t="s">
        <v>1108</v>
      </c>
      <c r="B2632" s="97" t="s">
        <v>1109</v>
      </c>
      <c r="C2632" s="108">
        <v>280000</v>
      </c>
      <c r="D2632" s="108">
        <v>256820</v>
      </c>
      <c r="E2632" s="108">
        <v>91.721428571428575</v>
      </c>
    </row>
    <row r="2633" spans="1:5" x14ac:dyDescent="0.2">
      <c r="A2633" s="97" t="s">
        <v>491</v>
      </c>
      <c r="B2633" s="97" t="s">
        <v>1128</v>
      </c>
      <c r="C2633" s="108">
        <v>280000</v>
      </c>
      <c r="D2633" s="108">
        <v>256820</v>
      </c>
      <c r="E2633" s="108">
        <v>91.721428571428575</v>
      </c>
    </row>
    <row r="2634" spans="1:5" x14ac:dyDescent="0.2">
      <c r="A2634" s="97" t="s">
        <v>493</v>
      </c>
      <c r="B2634" s="97" t="s">
        <v>1727</v>
      </c>
      <c r="C2634" s="108">
        <v>0</v>
      </c>
      <c r="D2634" s="108">
        <v>256820</v>
      </c>
      <c r="E2634" s="108">
        <v>0</v>
      </c>
    </row>
    <row r="2635" spans="1:5" x14ac:dyDescent="0.2">
      <c r="A2635" s="95" t="s">
        <v>1587</v>
      </c>
      <c r="B2635" s="95" t="s">
        <v>1288</v>
      </c>
      <c r="C2635" s="107">
        <v>500000</v>
      </c>
      <c r="D2635" s="107">
        <v>0</v>
      </c>
      <c r="E2635" s="107">
        <v>0</v>
      </c>
    </row>
    <row r="2636" spans="1:5" x14ac:dyDescent="0.2">
      <c r="A2636" s="96" t="s">
        <v>1085</v>
      </c>
      <c r="B2636" s="96" t="s">
        <v>1086</v>
      </c>
      <c r="C2636" s="108">
        <v>500000</v>
      </c>
      <c r="D2636" s="108">
        <v>0</v>
      </c>
      <c r="E2636" s="108">
        <v>0</v>
      </c>
    </row>
    <row r="2637" spans="1:5" x14ac:dyDescent="0.2">
      <c r="A2637" s="97" t="s">
        <v>1108</v>
      </c>
      <c r="B2637" s="97" t="s">
        <v>1109</v>
      </c>
      <c r="C2637" s="108">
        <v>500000</v>
      </c>
      <c r="D2637" s="108">
        <v>0</v>
      </c>
      <c r="E2637" s="108">
        <v>0</v>
      </c>
    </row>
    <row r="2638" spans="1:5" x14ac:dyDescent="0.2">
      <c r="A2638" s="97" t="s">
        <v>491</v>
      </c>
      <c r="B2638" s="97" t="s">
        <v>1128</v>
      </c>
      <c r="C2638" s="108">
        <v>500000</v>
      </c>
      <c r="D2638" s="108">
        <v>0</v>
      </c>
      <c r="E2638" s="108">
        <v>0</v>
      </c>
    </row>
    <row r="2639" spans="1:5" x14ac:dyDescent="0.2">
      <c r="A2639" s="97" t="s">
        <v>493</v>
      </c>
      <c r="B2639" s="97" t="s">
        <v>1727</v>
      </c>
      <c r="C2639" s="108">
        <v>0</v>
      </c>
      <c r="D2639" s="108">
        <v>0</v>
      </c>
      <c r="E2639" s="108">
        <v>0</v>
      </c>
    </row>
    <row r="2640" spans="1:5" x14ac:dyDescent="0.2">
      <c r="A2640" s="92" t="s">
        <v>1482</v>
      </c>
      <c r="B2640" s="92" t="s">
        <v>1349</v>
      </c>
      <c r="C2640" s="104">
        <v>70000</v>
      </c>
      <c r="D2640" s="104">
        <v>10782.3</v>
      </c>
      <c r="E2640" s="104">
        <v>15.403285714285714</v>
      </c>
    </row>
    <row r="2641" spans="1:5" x14ac:dyDescent="0.2">
      <c r="A2641" s="93" t="s">
        <v>1483</v>
      </c>
      <c r="B2641" s="93" t="s">
        <v>1350</v>
      </c>
      <c r="C2641" s="105">
        <v>50000</v>
      </c>
      <c r="D2641" s="105">
        <v>10782.3</v>
      </c>
      <c r="E2641" s="105">
        <v>21.564599999999999</v>
      </c>
    </row>
    <row r="2642" spans="1:5" x14ac:dyDescent="0.2">
      <c r="A2642" s="94" t="s">
        <v>1409</v>
      </c>
      <c r="B2642" s="94" t="s">
        <v>1084</v>
      </c>
      <c r="C2642" s="106">
        <v>50000</v>
      </c>
      <c r="D2642" s="106">
        <v>10782.3</v>
      </c>
      <c r="E2642" s="106">
        <v>21.564599999999999</v>
      </c>
    </row>
    <row r="2643" spans="1:5" x14ac:dyDescent="0.2">
      <c r="A2643" s="95" t="s">
        <v>1410</v>
      </c>
      <c r="B2643" s="95" t="s">
        <v>1084</v>
      </c>
      <c r="C2643" s="107">
        <v>50000</v>
      </c>
      <c r="D2643" s="107">
        <v>10782.3</v>
      </c>
      <c r="E2643" s="107">
        <v>21.564599999999999</v>
      </c>
    </row>
    <row r="2644" spans="1:5" x14ac:dyDescent="0.2">
      <c r="A2644" s="96" t="s">
        <v>1085</v>
      </c>
      <c r="B2644" s="96" t="s">
        <v>1086</v>
      </c>
      <c r="C2644" s="108">
        <v>50000</v>
      </c>
      <c r="D2644" s="108">
        <v>10782.3</v>
      </c>
      <c r="E2644" s="108">
        <v>21.564599999999999</v>
      </c>
    </row>
    <row r="2645" spans="1:5" x14ac:dyDescent="0.2">
      <c r="A2645" s="97" t="s">
        <v>1092</v>
      </c>
      <c r="B2645" s="97" t="s">
        <v>1093</v>
      </c>
      <c r="C2645" s="108">
        <v>50000</v>
      </c>
      <c r="D2645" s="108">
        <v>10782.3</v>
      </c>
      <c r="E2645" s="108">
        <v>21.564599999999999</v>
      </c>
    </row>
    <row r="2646" spans="1:5" x14ac:dyDescent="0.2">
      <c r="A2646" s="97" t="s">
        <v>383</v>
      </c>
      <c r="B2646" s="97" t="s">
        <v>1094</v>
      </c>
      <c r="C2646" s="108">
        <v>1000</v>
      </c>
      <c r="D2646" s="108">
        <v>0</v>
      </c>
      <c r="E2646" s="108">
        <v>0</v>
      </c>
    </row>
    <row r="2647" spans="1:5" x14ac:dyDescent="0.2">
      <c r="A2647" s="97" t="s">
        <v>389</v>
      </c>
      <c r="B2647" s="97" t="s">
        <v>1696</v>
      </c>
      <c r="C2647" s="108">
        <v>0</v>
      </c>
      <c r="D2647" s="108">
        <v>0</v>
      </c>
      <c r="E2647" s="108">
        <v>0</v>
      </c>
    </row>
    <row r="2648" spans="1:5" x14ac:dyDescent="0.2">
      <c r="A2648" s="97" t="s">
        <v>391</v>
      </c>
      <c r="B2648" s="97" t="s">
        <v>1095</v>
      </c>
      <c r="C2648" s="108">
        <v>1500</v>
      </c>
      <c r="D2648" s="108">
        <v>1407.3</v>
      </c>
      <c r="E2648" s="108">
        <v>93.82</v>
      </c>
    </row>
    <row r="2649" spans="1:5" x14ac:dyDescent="0.2">
      <c r="A2649" s="97" t="s">
        <v>399</v>
      </c>
      <c r="B2649" s="97" t="s">
        <v>1700</v>
      </c>
      <c r="C2649" s="108">
        <v>0</v>
      </c>
      <c r="D2649" s="108">
        <v>0</v>
      </c>
      <c r="E2649" s="108">
        <v>0</v>
      </c>
    </row>
    <row r="2650" spans="1:5" x14ac:dyDescent="0.2">
      <c r="A2650" s="97" t="s">
        <v>401</v>
      </c>
      <c r="B2650" s="97" t="s">
        <v>1701</v>
      </c>
      <c r="C2650" s="108">
        <v>0</v>
      </c>
      <c r="D2650" s="108">
        <v>1407.3</v>
      </c>
      <c r="E2650" s="108">
        <v>0</v>
      </c>
    </row>
    <row r="2651" spans="1:5" x14ac:dyDescent="0.2">
      <c r="A2651" s="97" t="s">
        <v>403</v>
      </c>
      <c r="B2651" s="97" t="s">
        <v>1096</v>
      </c>
      <c r="C2651" s="108">
        <v>47500</v>
      </c>
      <c r="D2651" s="108">
        <v>9375</v>
      </c>
      <c r="E2651" s="108">
        <v>19.736842105263158</v>
      </c>
    </row>
    <row r="2652" spans="1:5" x14ac:dyDescent="0.2">
      <c r="A2652" s="97" t="s">
        <v>407</v>
      </c>
      <c r="B2652" s="97" t="s">
        <v>1703</v>
      </c>
      <c r="C2652" s="108">
        <v>0</v>
      </c>
      <c r="D2652" s="108">
        <v>0</v>
      </c>
      <c r="E2652" s="108">
        <v>0</v>
      </c>
    </row>
    <row r="2653" spans="1:5" x14ac:dyDescent="0.2">
      <c r="A2653" s="97" t="s">
        <v>417</v>
      </c>
      <c r="B2653" s="97" t="s">
        <v>1708</v>
      </c>
      <c r="C2653" s="108">
        <v>0</v>
      </c>
      <c r="D2653" s="108">
        <v>9375</v>
      </c>
      <c r="E2653" s="108">
        <v>0</v>
      </c>
    </row>
    <row r="2654" spans="1:5" ht="24" x14ac:dyDescent="0.2">
      <c r="A2654" s="93" t="s">
        <v>1488</v>
      </c>
      <c r="B2654" s="93" t="s">
        <v>1351</v>
      </c>
      <c r="C2654" s="105">
        <v>20000</v>
      </c>
      <c r="D2654" s="105">
        <v>0</v>
      </c>
      <c r="E2654" s="105">
        <v>0</v>
      </c>
    </row>
    <row r="2655" spans="1:5" x14ac:dyDescent="0.2">
      <c r="A2655" s="94" t="s">
        <v>1409</v>
      </c>
      <c r="B2655" s="94" t="s">
        <v>1084</v>
      </c>
      <c r="C2655" s="106">
        <v>20000</v>
      </c>
      <c r="D2655" s="106">
        <v>0</v>
      </c>
      <c r="E2655" s="106">
        <v>0</v>
      </c>
    </row>
    <row r="2656" spans="1:5" x14ac:dyDescent="0.2">
      <c r="A2656" s="95" t="s">
        <v>1410</v>
      </c>
      <c r="B2656" s="95" t="s">
        <v>1084</v>
      </c>
      <c r="C2656" s="107">
        <v>20000</v>
      </c>
      <c r="D2656" s="107">
        <v>0</v>
      </c>
      <c r="E2656" s="107">
        <v>0</v>
      </c>
    </row>
    <row r="2657" spans="1:5" x14ac:dyDescent="0.2">
      <c r="A2657" s="96" t="s">
        <v>1113</v>
      </c>
      <c r="B2657" s="96" t="s">
        <v>1114</v>
      </c>
      <c r="C2657" s="108">
        <v>20000</v>
      </c>
      <c r="D2657" s="108">
        <v>0</v>
      </c>
      <c r="E2657" s="108">
        <v>0</v>
      </c>
    </row>
    <row r="2658" spans="1:5" x14ac:dyDescent="0.2">
      <c r="A2658" s="97" t="s">
        <v>1115</v>
      </c>
      <c r="B2658" s="97" t="s">
        <v>1116</v>
      </c>
      <c r="C2658" s="108">
        <v>20000</v>
      </c>
      <c r="D2658" s="108">
        <v>0</v>
      </c>
      <c r="E2658" s="108">
        <v>0</v>
      </c>
    </row>
    <row r="2659" spans="1:5" x14ac:dyDescent="0.2">
      <c r="A2659" s="97" t="s">
        <v>461</v>
      </c>
      <c r="B2659" s="97" t="s">
        <v>1117</v>
      </c>
      <c r="C2659" s="108">
        <v>20000</v>
      </c>
      <c r="D2659" s="108">
        <v>0</v>
      </c>
      <c r="E2659" s="108">
        <v>0</v>
      </c>
    </row>
    <row r="2660" spans="1:5" x14ac:dyDescent="0.2">
      <c r="A2660" s="97" t="s">
        <v>469</v>
      </c>
      <c r="B2660" s="97" t="s">
        <v>1724</v>
      </c>
      <c r="C2660" s="108">
        <v>0</v>
      </c>
      <c r="D2660" s="108">
        <v>0</v>
      </c>
      <c r="E2660" s="108">
        <v>0</v>
      </c>
    </row>
    <row r="2661" spans="1:5" x14ac:dyDescent="0.2">
      <c r="A2661" s="92" t="s">
        <v>1635</v>
      </c>
      <c r="B2661" s="92" t="s">
        <v>1352</v>
      </c>
      <c r="C2661" s="104">
        <v>26555238</v>
      </c>
      <c r="D2661" s="104">
        <v>1391696.5</v>
      </c>
      <c r="E2661" s="104">
        <v>5.2407607870055619</v>
      </c>
    </row>
    <row r="2662" spans="1:5" ht="24" x14ac:dyDescent="0.2">
      <c r="A2662" s="93" t="s">
        <v>1636</v>
      </c>
      <c r="B2662" s="93" t="s">
        <v>1353</v>
      </c>
      <c r="C2662" s="105">
        <v>4403938</v>
      </c>
      <c r="D2662" s="105">
        <v>0</v>
      </c>
      <c r="E2662" s="105">
        <v>0</v>
      </c>
    </row>
    <row r="2663" spans="1:5" x14ac:dyDescent="0.2">
      <c r="A2663" s="94" t="s">
        <v>1409</v>
      </c>
      <c r="B2663" s="94" t="s">
        <v>1084</v>
      </c>
      <c r="C2663" s="106">
        <v>2071288</v>
      </c>
      <c r="D2663" s="106">
        <v>0</v>
      </c>
      <c r="E2663" s="106">
        <v>0</v>
      </c>
    </row>
    <row r="2664" spans="1:5" x14ac:dyDescent="0.2">
      <c r="A2664" s="95" t="s">
        <v>1410</v>
      </c>
      <c r="B2664" s="95" t="s">
        <v>1084</v>
      </c>
      <c r="C2664" s="107">
        <v>157000</v>
      </c>
      <c r="D2664" s="107">
        <v>0</v>
      </c>
      <c r="E2664" s="107">
        <v>0</v>
      </c>
    </row>
    <row r="2665" spans="1:5" x14ac:dyDescent="0.2">
      <c r="A2665" s="96" t="s">
        <v>1113</v>
      </c>
      <c r="B2665" s="96" t="s">
        <v>1114</v>
      </c>
      <c r="C2665" s="108">
        <v>157000</v>
      </c>
      <c r="D2665" s="108">
        <v>0</v>
      </c>
      <c r="E2665" s="108">
        <v>0</v>
      </c>
    </row>
    <row r="2666" spans="1:5" x14ac:dyDescent="0.2">
      <c r="A2666" s="97" t="s">
        <v>1237</v>
      </c>
      <c r="B2666" s="97" t="s">
        <v>1238</v>
      </c>
      <c r="C2666" s="108">
        <v>157000</v>
      </c>
      <c r="D2666" s="108">
        <v>0</v>
      </c>
      <c r="E2666" s="108">
        <v>0</v>
      </c>
    </row>
    <row r="2667" spans="1:5" x14ac:dyDescent="0.2">
      <c r="A2667" s="97" t="s">
        <v>717</v>
      </c>
      <c r="B2667" s="97" t="s">
        <v>1239</v>
      </c>
      <c r="C2667" s="108">
        <v>157000</v>
      </c>
      <c r="D2667" s="108">
        <v>0</v>
      </c>
      <c r="E2667" s="108">
        <v>0</v>
      </c>
    </row>
    <row r="2668" spans="1:5" x14ac:dyDescent="0.2">
      <c r="A2668" s="97" t="s">
        <v>719</v>
      </c>
      <c r="B2668" s="97" t="s">
        <v>1239</v>
      </c>
      <c r="C2668" s="108">
        <v>0</v>
      </c>
      <c r="D2668" s="108">
        <v>0</v>
      </c>
      <c r="E2668" s="108">
        <v>0</v>
      </c>
    </row>
    <row r="2669" spans="1:5" x14ac:dyDescent="0.2">
      <c r="A2669" s="95" t="s">
        <v>1587</v>
      </c>
      <c r="B2669" s="95" t="s">
        <v>1288</v>
      </c>
      <c r="C2669" s="107">
        <v>1914288</v>
      </c>
      <c r="D2669" s="107">
        <v>0</v>
      </c>
      <c r="E2669" s="107">
        <v>0</v>
      </c>
    </row>
    <row r="2670" spans="1:5" x14ac:dyDescent="0.2">
      <c r="A2670" s="96" t="s">
        <v>1113</v>
      </c>
      <c r="B2670" s="96" t="s">
        <v>1114</v>
      </c>
      <c r="C2670" s="108">
        <v>1914288</v>
      </c>
      <c r="D2670" s="108">
        <v>0</v>
      </c>
      <c r="E2670" s="108">
        <v>0</v>
      </c>
    </row>
    <row r="2671" spans="1:5" x14ac:dyDescent="0.2">
      <c r="A2671" s="97" t="s">
        <v>1237</v>
      </c>
      <c r="B2671" s="97" t="s">
        <v>1238</v>
      </c>
      <c r="C2671" s="108">
        <v>1914288</v>
      </c>
      <c r="D2671" s="108">
        <v>0</v>
      </c>
      <c r="E2671" s="108">
        <v>0</v>
      </c>
    </row>
    <row r="2672" spans="1:5" x14ac:dyDescent="0.2">
      <c r="A2672" s="97" t="s">
        <v>717</v>
      </c>
      <c r="B2672" s="97" t="s">
        <v>1239</v>
      </c>
      <c r="C2672" s="108">
        <v>1914288</v>
      </c>
      <c r="D2672" s="108">
        <v>0</v>
      </c>
      <c r="E2672" s="108">
        <v>0</v>
      </c>
    </row>
    <row r="2673" spans="1:5" x14ac:dyDescent="0.2">
      <c r="A2673" s="97" t="s">
        <v>719</v>
      </c>
      <c r="B2673" s="97" t="s">
        <v>1239</v>
      </c>
      <c r="C2673" s="108">
        <v>0</v>
      </c>
      <c r="D2673" s="108">
        <v>0</v>
      </c>
      <c r="E2673" s="108">
        <v>0</v>
      </c>
    </row>
    <row r="2674" spans="1:5" x14ac:dyDescent="0.2">
      <c r="A2674" s="94" t="s">
        <v>1486</v>
      </c>
      <c r="B2674" s="94" t="s">
        <v>1198</v>
      </c>
      <c r="C2674" s="106">
        <v>832650</v>
      </c>
      <c r="D2674" s="106">
        <v>0</v>
      </c>
      <c r="E2674" s="106">
        <v>0</v>
      </c>
    </row>
    <row r="2675" spans="1:5" x14ac:dyDescent="0.2">
      <c r="A2675" s="95" t="s">
        <v>1574</v>
      </c>
      <c r="B2675" s="95" t="s">
        <v>1198</v>
      </c>
      <c r="C2675" s="107">
        <v>351500</v>
      </c>
      <c r="D2675" s="107">
        <v>0</v>
      </c>
      <c r="E2675" s="107">
        <v>0</v>
      </c>
    </row>
    <row r="2676" spans="1:5" x14ac:dyDescent="0.2">
      <c r="A2676" s="96" t="s">
        <v>1113</v>
      </c>
      <c r="B2676" s="96" t="s">
        <v>1114</v>
      </c>
      <c r="C2676" s="108">
        <v>351500</v>
      </c>
      <c r="D2676" s="108">
        <v>0</v>
      </c>
      <c r="E2676" s="108">
        <v>0</v>
      </c>
    </row>
    <row r="2677" spans="1:5" x14ac:dyDescent="0.2">
      <c r="A2677" s="97" t="s">
        <v>1237</v>
      </c>
      <c r="B2677" s="97" t="s">
        <v>1238</v>
      </c>
      <c r="C2677" s="108">
        <v>351500</v>
      </c>
      <c r="D2677" s="108">
        <v>0</v>
      </c>
      <c r="E2677" s="108">
        <v>0</v>
      </c>
    </row>
    <row r="2678" spans="1:5" x14ac:dyDescent="0.2">
      <c r="A2678" s="97" t="s">
        <v>717</v>
      </c>
      <c r="B2678" s="97" t="s">
        <v>1239</v>
      </c>
      <c r="C2678" s="108">
        <v>351500</v>
      </c>
      <c r="D2678" s="108">
        <v>0</v>
      </c>
      <c r="E2678" s="108">
        <v>0</v>
      </c>
    </row>
    <row r="2679" spans="1:5" x14ac:dyDescent="0.2">
      <c r="A2679" s="97" t="s">
        <v>719</v>
      </c>
      <c r="B2679" s="97" t="s">
        <v>1239</v>
      </c>
      <c r="C2679" s="108">
        <v>0</v>
      </c>
      <c r="D2679" s="108">
        <v>0</v>
      </c>
      <c r="E2679" s="108">
        <v>0</v>
      </c>
    </row>
    <row r="2680" spans="1:5" x14ac:dyDescent="0.2">
      <c r="A2680" s="95" t="s">
        <v>1582</v>
      </c>
      <c r="B2680" s="95" t="s">
        <v>1283</v>
      </c>
      <c r="C2680" s="107">
        <v>481150</v>
      </c>
      <c r="D2680" s="107">
        <v>0</v>
      </c>
      <c r="E2680" s="107">
        <v>0</v>
      </c>
    </row>
    <row r="2681" spans="1:5" x14ac:dyDescent="0.2">
      <c r="A2681" s="96" t="s">
        <v>1113</v>
      </c>
      <c r="B2681" s="96" t="s">
        <v>1114</v>
      </c>
      <c r="C2681" s="108">
        <v>481150</v>
      </c>
      <c r="D2681" s="108">
        <v>0</v>
      </c>
      <c r="E2681" s="108">
        <v>0</v>
      </c>
    </row>
    <row r="2682" spans="1:5" x14ac:dyDescent="0.2">
      <c r="A2682" s="97" t="s">
        <v>1237</v>
      </c>
      <c r="B2682" s="97" t="s">
        <v>1238</v>
      </c>
      <c r="C2682" s="108">
        <v>481150</v>
      </c>
      <c r="D2682" s="108">
        <v>0</v>
      </c>
      <c r="E2682" s="108">
        <v>0</v>
      </c>
    </row>
    <row r="2683" spans="1:5" x14ac:dyDescent="0.2">
      <c r="A2683" s="97" t="s">
        <v>717</v>
      </c>
      <c r="B2683" s="97" t="s">
        <v>1239</v>
      </c>
      <c r="C2683" s="108">
        <v>481150</v>
      </c>
      <c r="D2683" s="108">
        <v>0</v>
      </c>
      <c r="E2683" s="108">
        <v>0</v>
      </c>
    </row>
    <row r="2684" spans="1:5" x14ac:dyDescent="0.2">
      <c r="A2684" s="97" t="s">
        <v>719</v>
      </c>
      <c r="B2684" s="97" t="s">
        <v>1239</v>
      </c>
      <c r="C2684" s="108">
        <v>0</v>
      </c>
      <c r="D2684" s="108">
        <v>0</v>
      </c>
      <c r="E2684" s="108">
        <v>0</v>
      </c>
    </row>
    <row r="2685" spans="1:5" x14ac:dyDescent="0.2">
      <c r="A2685" s="94" t="s">
        <v>1411</v>
      </c>
      <c r="B2685" s="94" t="s">
        <v>1105</v>
      </c>
      <c r="C2685" s="106">
        <v>1500000</v>
      </c>
      <c r="D2685" s="106">
        <v>0</v>
      </c>
      <c r="E2685" s="106">
        <v>0</v>
      </c>
    </row>
    <row r="2686" spans="1:5" x14ac:dyDescent="0.2">
      <c r="A2686" s="95" t="s">
        <v>1412</v>
      </c>
      <c r="B2686" s="95" t="s">
        <v>1105</v>
      </c>
      <c r="C2686" s="107">
        <v>1500000</v>
      </c>
      <c r="D2686" s="107">
        <v>0</v>
      </c>
      <c r="E2686" s="107">
        <v>0</v>
      </c>
    </row>
    <row r="2687" spans="1:5" x14ac:dyDescent="0.2">
      <c r="A2687" s="96" t="s">
        <v>1113</v>
      </c>
      <c r="B2687" s="96" t="s">
        <v>1114</v>
      </c>
      <c r="C2687" s="108">
        <v>1500000</v>
      </c>
      <c r="D2687" s="108">
        <v>0</v>
      </c>
      <c r="E2687" s="108">
        <v>0</v>
      </c>
    </row>
    <row r="2688" spans="1:5" x14ac:dyDescent="0.2">
      <c r="A2688" s="97" t="s">
        <v>1237</v>
      </c>
      <c r="B2688" s="97" t="s">
        <v>1238</v>
      </c>
      <c r="C2688" s="108">
        <v>1500000</v>
      </c>
      <c r="D2688" s="108">
        <v>0</v>
      </c>
      <c r="E2688" s="108">
        <v>0</v>
      </c>
    </row>
    <row r="2689" spans="1:5" x14ac:dyDescent="0.2">
      <c r="A2689" s="97" t="s">
        <v>717</v>
      </c>
      <c r="B2689" s="97" t="s">
        <v>1239</v>
      </c>
      <c r="C2689" s="108">
        <v>1500000</v>
      </c>
      <c r="D2689" s="108">
        <v>0</v>
      </c>
      <c r="E2689" s="108">
        <v>0</v>
      </c>
    </row>
    <row r="2690" spans="1:5" x14ac:dyDescent="0.2">
      <c r="A2690" s="97" t="s">
        <v>719</v>
      </c>
      <c r="B2690" s="97" t="s">
        <v>1239</v>
      </c>
      <c r="C2690" s="108">
        <v>0</v>
      </c>
      <c r="D2690" s="108">
        <v>0</v>
      </c>
      <c r="E2690" s="108">
        <v>0</v>
      </c>
    </row>
    <row r="2691" spans="1:5" ht="24" x14ac:dyDescent="0.2">
      <c r="A2691" s="93" t="s">
        <v>1637</v>
      </c>
      <c r="B2691" s="93" t="s">
        <v>1354</v>
      </c>
      <c r="C2691" s="105">
        <v>1000000</v>
      </c>
      <c r="D2691" s="105">
        <v>0</v>
      </c>
      <c r="E2691" s="105">
        <v>0</v>
      </c>
    </row>
    <row r="2692" spans="1:5" x14ac:dyDescent="0.2">
      <c r="A2692" s="94" t="s">
        <v>1411</v>
      </c>
      <c r="B2692" s="94" t="s">
        <v>1105</v>
      </c>
      <c r="C2692" s="106">
        <v>1000000</v>
      </c>
      <c r="D2692" s="106">
        <v>0</v>
      </c>
      <c r="E2692" s="106">
        <v>0</v>
      </c>
    </row>
    <row r="2693" spans="1:5" x14ac:dyDescent="0.2">
      <c r="A2693" s="95" t="s">
        <v>1412</v>
      </c>
      <c r="B2693" s="95" t="s">
        <v>1105</v>
      </c>
      <c r="C2693" s="107">
        <v>1000000</v>
      </c>
      <c r="D2693" s="107">
        <v>0</v>
      </c>
      <c r="E2693" s="107">
        <v>0</v>
      </c>
    </row>
    <row r="2694" spans="1:5" x14ac:dyDescent="0.2">
      <c r="A2694" s="96" t="s">
        <v>1113</v>
      </c>
      <c r="B2694" s="96" t="s">
        <v>1114</v>
      </c>
      <c r="C2694" s="108">
        <v>1000000</v>
      </c>
      <c r="D2694" s="108">
        <v>0</v>
      </c>
      <c r="E2694" s="108">
        <v>0</v>
      </c>
    </row>
    <row r="2695" spans="1:5" x14ac:dyDescent="0.2">
      <c r="A2695" s="97" t="s">
        <v>1115</v>
      </c>
      <c r="B2695" s="97" t="s">
        <v>1116</v>
      </c>
      <c r="C2695" s="108">
        <v>1000000</v>
      </c>
      <c r="D2695" s="108">
        <v>0</v>
      </c>
      <c r="E2695" s="108">
        <v>0</v>
      </c>
    </row>
    <row r="2696" spans="1:5" x14ac:dyDescent="0.2">
      <c r="A2696" s="97" t="s">
        <v>815</v>
      </c>
      <c r="B2696" s="97" t="s">
        <v>1282</v>
      </c>
      <c r="C2696" s="108">
        <v>1000000</v>
      </c>
      <c r="D2696" s="108">
        <v>0</v>
      </c>
      <c r="E2696" s="108">
        <v>0</v>
      </c>
    </row>
    <row r="2697" spans="1:5" x14ac:dyDescent="0.2">
      <c r="A2697" s="97" t="s">
        <v>877</v>
      </c>
      <c r="B2697" s="97" t="s">
        <v>1743</v>
      </c>
      <c r="C2697" s="108">
        <v>0</v>
      </c>
      <c r="D2697" s="108">
        <v>0</v>
      </c>
      <c r="E2697" s="108">
        <v>0</v>
      </c>
    </row>
    <row r="2698" spans="1:5" ht="24" x14ac:dyDescent="0.2">
      <c r="A2698" s="93" t="s">
        <v>1638</v>
      </c>
      <c r="B2698" s="93" t="s">
        <v>1355</v>
      </c>
      <c r="C2698" s="105">
        <v>578000</v>
      </c>
      <c r="D2698" s="105">
        <v>0</v>
      </c>
      <c r="E2698" s="105">
        <v>0</v>
      </c>
    </row>
    <row r="2699" spans="1:5" x14ac:dyDescent="0.2">
      <c r="A2699" s="94" t="s">
        <v>1409</v>
      </c>
      <c r="B2699" s="94" t="s">
        <v>1084</v>
      </c>
      <c r="C2699" s="106">
        <v>120000</v>
      </c>
      <c r="D2699" s="106">
        <v>0</v>
      </c>
      <c r="E2699" s="106">
        <v>0</v>
      </c>
    </row>
    <row r="2700" spans="1:5" x14ac:dyDescent="0.2">
      <c r="A2700" s="95" t="s">
        <v>1410</v>
      </c>
      <c r="B2700" s="95" t="s">
        <v>1084</v>
      </c>
      <c r="C2700" s="107">
        <v>120000</v>
      </c>
      <c r="D2700" s="107">
        <v>0</v>
      </c>
      <c r="E2700" s="107">
        <v>0</v>
      </c>
    </row>
    <row r="2701" spans="1:5" x14ac:dyDescent="0.2">
      <c r="A2701" s="96" t="s">
        <v>1113</v>
      </c>
      <c r="B2701" s="96" t="s">
        <v>1114</v>
      </c>
      <c r="C2701" s="108">
        <v>120000</v>
      </c>
      <c r="D2701" s="108">
        <v>0</v>
      </c>
      <c r="E2701" s="108">
        <v>0</v>
      </c>
    </row>
    <row r="2702" spans="1:5" x14ac:dyDescent="0.2">
      <c r="A2702" s="97" t="s">
        <v>1115</v>
      </c>
      <c r="B2702" s="97" t="s">
        <v>1116</v>
      </c>
      <c r="C2702" s="108">
        <v>120000</v>
      </c>
      <c r="D2702" s="108">
        <v>0</v>
      </c>
      <c r="E2702" s="108">
        <v>0</v>
      </c>
    </row>
    <row r="2703" spans="1:5" x14ac:dyDescent="0.2">
      <c r="A2703" s="97" t="s">
        <v>815</v>
      </c>
      <c r="B2703" s="97" t="s">
        <v>1282</v>
      </c>
      <c r="C2703" s="108">
        <v>120000</v>
      </c>
      <c r="D2703" s="108">
        <v>0</v>
      </c>
      <c r="E2703" s="108">
        <v>0</v>
      </c>
    </row>
    <row r="2704" spans="1:5" x14ac:dyDescent="0.2">
      <c r="A2704" s="97" t="s">
        <v>821</v>
      </c>
      <c r="B2704" s="97" t="s">
        <v>1742</v>
      </c>
      <c r="C2704" s="108">
        <v>0</v>
      </c>
      <c r="D2704" s="108">
        <v>0</v>
      </c>
      <c r="E2704" s="108">
        <v>0</v>
      </c>
    </row>
    <row r="2705" spans="1:5" x14ac:dyDescent="0.2">
      <c r="A2705" s="94" t="s">
        <v>1411</v>
      </c>
      <c r="B2705" s="94" t="s">
        <v>1105</v>
      </c>
      <c r="C2705" s="106">
        <v>458000</v>
      </c>
      <c r="D2705" s="106">
        <v>0</v>
      </c>
      <c r="E2705" s="106">
        <v>0</v>
      </c>
    </row>
    <row r="2706" spans="1:5" x14ac:dyDescent="0.2">
      <c r="A2706" s="95" t="s">
        <v>1412</v>
      </c>
      <c r="B2706" s="95" t="s">
        <v>1105</v>
      </c>
      <c r="C2706" s="107">
        <v>458000</v>
      </c>
      <c r="D2706" s="107">
        <v>0</v>
      </c>
      <c r="E2706" s="107">
        <v>0</v>
      </c>
    </row>
    <row r="2707" spans="1:5" x14ac:dyDescent="0.2">
      <c r="A2707" s="96" t="s">
        <v>1113</v>
      </c>
      <c r="B2707" s="96" t="s">
        <v>1114</v>
      </c>
      <c r="C2707" s="108">
        <v>458000</v>
      </c>
      <c r="D2707" s="108">
        <v>0</v>
      </c>
      <c r="E2707" s="108">
        <v>0</v>
      </c>
    </row>
    <row r="2708" spans="1:5" x14ac:dyDescent="0.2">
      <c r="A2708" s="97" t="s">
        <v>1115</v>
      </c>
      <c r="B2708" s="97" t="s">
        <v>1116</v>
      </c>
      <c r="C2708" s="108">
        <v>458000</v>
      </c>
      <c r="D2708" s="108">
        <v>0</v>
      </c>
      <c r="E2708" s="108">
        <v>0</v>
      </c>
    </row>
    <row r="2709" spans="1:5" x14ac:dyDescent="0.2">
      <c r="A2709" s="97" t="s">
        <v>815</v>
      </c>
      <c r="B2709" s="97" t="s">
        <v>1282</v>
      </c>
      <c r="C2709" s="108">
        <v>458000</v>
      </c>
      <c r="D2709" s="108">
        <v>0</v>
      </c>
      <c r="E2709" s="108">
        <v>0</v>
      </c>
    </row>
    <row r="2710" spans="1:5" x14ac:dyDescent="0.2">
      <c r="A2710" s="97" t="s">
        <v>821</v>
      </c>
      <c r="B2710" s="97" t="s">
        <v>1742</v>
      </c>
      <c r="C2710" s="108">
        <v>0</v>
      </c>
      <c r="D2710" s="108">
        <v>0</v>
      </c>
      <c r="E2710" s="108">
        <v>0</v>
      </c>
    </row>
    <row r="2711" spans="1:5" ht="24" x14ac:dyDescent="0.2">
      <c r="A2711" s="93" t="s">
        <v>1639</v>
      </c>
      <c r="B2711" s="93" t="s">
        <v>1356</v>
      </c>
      <c r="C2711" s="105">
        <v>699000</v>
      </c>
      <c r="D2711" s="105">
        <v>678845.75</v>
      </c>
      <c r="E2711" s="105">
        <v>97.11670243204577</v>
      </c>
    </row>
    <row r="2712" spans="1:5" x14ac:dyDescent="0.2">
      <c r="A2712" s="94" t="s">
        <v>1409</v>
      </c>
      <c r="B2712" s="94" t="s">
        <v>1084</v>
      </c>
      <c r="C2712" s="106">
        <v>273000</v>
      </c>
      <c r="D2712" s="106">
        <v>260876.6</v>
      </c>
      <c r="E2712" s="106">
        <v>95.559194139194133</v>
      </c>
    </row>
    <row r="2713" spans="1:5" x14ac:dyDescent="0.2">
      <c r="A2713" s="95" t="s">
        <v>1410</v>
      </c>
      <c r="B2713" s="95" t="s">
        <v>1084</v>
      </c>
      <c r="C2713" s="107">
        <v>273000</v>
      </c>
      <c r="D2713" s="107">
        <v>260876.6</v>
      </c>
      <c r="E2713" s="107">
        <v>95.559194139194133</v>
      </c>
    </row>
    <row r="2714" spans="1:5" x14ac:dyDescent="0.2">
      <c r="A2714" s="96" t="s">
        <v>1085</v>
      </c>
      <c r="B2714" s="96" t="s">
        <v>1086</v>
      </c>
      <c r="C2714" s="108">
        <v>3000</v>
      </c>
      <c r="D2714" s="108">
        <v>1406.26</v>
      </c>
      <c r="E2714" s="108">
        <v>46.875333333333337</v>
      </c>
    </row>
    <row r="2715" spans="1:5" x14ac:dyDescent="0.2">
      <c r="A2715" s="97" t="s">
        <v>1092</v>
      </c>
      <c r="B2715" s="97" t="s">
        <v>1093</v>
      </c>
      <c r="C2715" s="108">
        <v>3000</v>
      </c>
      <c r="D2715" s="108">
        <v>1406.26</v>
      </c>
      <c r="E2715" s="108">
        <v>46.875333333333337</v>
      </c>
    </row>
    <row r="2716" spans="1:5" x14ac:dyDescent="0.2">
      <c r="A2716" s="97" t="s">
        <v>403</v>
      </c>
      <c r="B2716" s="97" t="s">
        <v>1096</v>
      </c>
      <c r="C2716" s="108">
        <v>3000</v>
      </c>
      <c r="D2716" s="108">
        <v>1406.26</v>
      </c>
      <c r="E2716" s="108">
        <v>46.875333333333337</v>
      </c>
    </row>
    <row r="2717" spans="1:5" x14ac:dyDescent="0.2">
      <c r="A2717" s="97" t="s">
        <v>417</v>
      </c>
      <c r="B2717" s="97" t="s">
        <v>1708</v>
      </c>
      <c r="C2717" s="108">
        <v>0</v>
      </c>
      <c r="D2717" s="108">
        <v>1406.26</v>
      </c>
      <c r="E2717" s="108">
        <v>0</v>
      </c>
    </row>
    <row r="2718" spans="1:5" x14ac:dyDescent="0.2">
      <c r="A2718" s="96" t="s">
        <v>1113</v>
      </c>
      <c r="B2718" s="96" t="s">
        <v>1114</v>
      </c>
      <c r="C2718" s="108">
        <v>270000</v>
      </c>
      <c r="D2718" s="108">
        <v>259470.34</v>
      </c>
      <c r="E2718" s="108">
        <v>96.100125925925923</v>
      </c>
    </row>
    <row r="2719" spans="1:5" x14ac:dyDescent="0.2">
      <c r="A2719" s="97" t="s">
        <v>1237</v>
      </c>
      <c r="B2719" s="97" t="s">
        <v>1238</v>
      </c>
      <c r="C2719" s="108">
        <v>270000</v>
      </c>
      <c r="D2719" s="108">
        <v>259470.34</v>
      </c>
      <c r="E2719" s="108">
        <v>96.100125925925923</v>
      </c>
    </row>
    <row r="2720" spans="1:5" x14ac:dyDescent="0.2">
      <c r="A2720" s="97" t="s">
        <v>717</v>
      </c>
      <c r="B2720" s="97" t="s">
        <v>1239</v>
      </c>
      <c r="C2720" s="108">
        <v>270000</v>
      </c>
      <c r="D2720" s="108">
        <v>259470.34</v>
      </c>
      <c r="E2720" s="108">
        <v>96.100125925925923</v>
      </c>
    </row>
    <row r="2721" spans="1:5" x14ac:dyDescent="0.2">
      <c r="A2721" s="97" t="s">
        <v>719</v>
      </c>
      <c r="B2721" s="97" t="s">
        <v>1239</v>
      </c>
      <c r="C2721" s="108">
        <v>0</v>
      </c>
      <c r="D2721" s="108">
        <v>259470.34</v>
      </c>
      <c r="E2721" s="108">
        <v>0</v>
      </c>
    </row>
    <row r="2722" spans="1:5" x14ac:dyDescent="0.2">
      <c r="A2722" s="94" t="s">
        <v>1411</v>
      </c>
      <c r="B2722" s="94" t="s">
        <v>1105</v>
      </c>
      <c r="C2722" s="106">
        <v>426000</v>
      </c>
      <c r="D2722" s="106">
        <v>417969.15</v>
      </c>
      <c r="E2722" s="106">
        <v>98.114823943661975</v>
      </c>
    </row>
    <row r="2723" spans="1:5" x14ac:dyDescent="0.2">
      <c r="A2723" s="95" t="s">
        <v>1412</v>
      </c>
      <c r="B2723" s="95" t="s">
        <v>1105</v>
      </c>
      <c r="C2723" s="107">
        <v>317445</v>
      </c>
      <c r="D2723" s="107">
        <v>309413.74</v>
      </c>
      <c r="E2723" s="107">
        <v>97.470031028997155</v>
      </c>
    </row>
    <row r="2724" spans="1:5" x14ac:dyDescent="0.2">
      <c r="A2724" s="96" t="s">
        <v>1085</v>
      </c>
      <c r="B2724" s="96" t="s">
        <v>1086</v>
      </c>
      <c r="C2724" s="108">
        <v>16000</v>
      </c>
      <c r="D2724" s="108">
        <v>7968.74</v>
      </c>
      <c r="E2724" s="108">
        <v>49.804624999999994</v>
      </c>
    </row>
    <row r="2725" spans="1:5" x14ac:dyDescent="0.2">
      <c r="A2725" s="97" t="s">
        <v>1092</v>
      </c>
      <c r="B2725" s="97" t="s">
        <v>1093</v>
      </c>
      <c r="C2725" s="108">
        <v>16000</v>
      </c>
      <c r="D2725" s="108">
        <v>7968.74</v>
      </c>
      <c r="E2725" s="108">
        <v>49.804624999999994</v>
      </c>
    </row>
    <row r="2726" spans="1:5" x14ac:dyDescent="0.2">
      <c r="A2726" s="97" t="s">
        <v>403</v>
      </c>
      <c r="B2726" s="97" t="s">
        <v>1096</v>
      </c>
      <c r="C2726" s="108">
        <v>16000</v>
      </c>
      <c r="D2726" s="108">
        <v>7968.74</v>
      </c>
      <c r="E2726" s="108">
        <v>49.804624999999994</v>
      </c>
    </row>
    <row r="2727" spans="1:5" x14ac:dyDescent="0.2">
      <c r="A2727" s="97" t="s">
        <v>417</v>
      </c>
      <c r="B2727" s="97" t="s">
        <v>1708</v>
      </c>
      <c r="C2727" s="108">
        <v>0</v>
      </c>
      <c r="D2727" s="108">
        <v>7968.74</v>
      </c>
      <c r="E2727" s="108">
        <v>0</v>
      </c>
    </row>
    <row r="2728" spans="1:5" x14ac:dyDescent="0.2">
      <c r="A2728" s="96" t="s">
        <v>1113</v>
      </c>
      <c r="B2728" s="96" t="s">
        <v>1114</v>
      </c>
      <c r="C2728" s="108">
        <v>301445</v>
      </c>
      <c r="D2728" s="108">
        <v>301445</v>
      </c>
      <c r="E2728" s="108">
        <v>100</v>
      </c>
    </row>
    <row r="2729" spans="1:5" x14ac:dyDescent="0.2">
      <c r="A2729" s="97" t="s">
        <v>1237</v>
      </c>
      <c r="B2729" s="97" t="s">
        <v>1238</v>
      </c>
      <c r="C2729" s="108">
        <v>301445</v>
      </c>
      <c r="D2729" s="108">
        <v>301445</v>
      </c>
      <c r="E2729" s="108">
        <v>100</v>
      </c>
    </row>
    <row r="2730" spans="1:5" x14ac:dyDescent="0.2">
      <c r="A2730" s="97" t="s">
        <v>717</v>
      </c>
      <c r="B2730" s="97" t="s">
        <v>1239</v>
      </c>
      <c r="C2730" s="108">
        <v>301445</v>
      </c>
      <c r="D2730" s="108">
        <v>301445</v>
      </c>
      <c r="E2730" s="108">
        <v>100</v>
      </c>
    </row>
    <row r="2731" spans="1:5" x14ac:dyDescent="0.2">
      <c r="A2731" s="97" t="s">
        <v>719</v>
      </c>
      <c r="B2731" s="97" t="s">
        <v>1239</v>
      </c>
      <c r="C2731" s="108">
        <v>0</v>
      </c>
      <c r="D2731" s="108">
        <v>301445</v>
      </c>
      <c r="E2731" s="108">
        <v>0</v>
      </c>
    </row>
    <row r="2732" spans="1:5" x14ac:dyDescent="0.2">
      <c r="A2732" s="95" t="s">
        <v>1413</v>
      </c>
      <c r="B2732" s="95" t="s">
        <v>1106</v>
      </c>
      <c r="C2732" s="107">
        <v>108555</v>
      </c>
      <c r="D2732" s="107">
        <v>108555.41</v>
      </c>
      <c r="E2732" s="107">
        <v>100.00037768872923</v>
      </c>
    </row>
    <row r="2733" spans="1:5" x14ac:dyDescent="0.2">
      <c r="A2733" s="96" t="s">
        <v>1113</v>
      </c>
      <c r="B2733" s="96" t="s">
        <v>1114</v>
      </c>
      <c r="C2733" s="108">
        <v>108555</v>
      </c>
      <c r="D2733" s="108">
        <v>108555.41</v>
      </c>
      <c r="E2733" s="108">
        <v>100.00037768872923</v>
      </c>
    </row>
    <row r="2734" spans="1:5" x14ac:dyDescent="0.2">
      <c r="A2734" s="97" t="s">
        <v>1237</v>
      </c>
      <c r="B2734" s="97" t="s">
        <v>1238</v>
      </c>
      <c r="C2734" s="108">
        <v>108555</v>
      </c>
      <c r="D2734" s="108">
        <v>108555.41</v>
      </c>
      <c r="E2734" s="108">
        <v>100.00037768872923</v>
      </c>
    </row>
    <row r="2735" spans="1:5" x14ac:dyDescent="0.2">
      <c r="A2735" s="97" t="s">
        <v>717</v>
      </c>
      <c r="B2735" s="97" t="s">
        <v>1239</v>
      </c>
      <c r="C2735" s="108">
        <v>108555</v>
      </c>
      <c r="D2735" s="108">
        <v>108555.41</v>
      </c>
      <c r="E2735" s="108">
        <v>100.00037768872923</v>
      </c>
    </row>
    <row r="2736" spans="1:5" x14ac:dyDescent="0.2">
      <c r="A2736" s="97" t="s">
        <v>719</v>
      </c>
      <c r="B2736" s="97" t="s">
        <v>1239</v>
      </c>
      <c r="C2736" s="108">
        <v>0</v>
      </c>
      <c r="D2736" s="108">
        <v>108555.41</v>
      </c>
      <c r="E2736" s="108">
        <v>0</v>
      </c>
    </row>
    <row r="2737" spans="1:5" ht="24" x14ac:dyDescent="0.2">
      <c r="A2737" s="93" t="s">
        <v>1640</v>
      </c>
      <c r="B2737" s="93" t="s">
        <v>1357</v>
      </c>
      <c r="C2737" s="105">
        <v>40000</v>
      </c>
      <c r="D2737" s="105">
        <v>29597.09</v>
      </c>
      <c r="E2737" s="105">
        <v>73.992725000000007</v>
      </c>
    </row>
    <row r="2738" spans="1:5" x14ac:dyDescent="0.2">
      <c r="A2738" s="94" t="s">
        <v>1409</v>
      </c>
      <c r="B2738" s="94" t="s">
        <v>1084</v>
      </c>
      <c r="C2738" s="106">
        <v>11000</v>
      </c>
      <c r="D2738" s="106">
        <v>9476.08</v>
      </c>
      <c r="E2738" s="106">
        <v>86.146181818181816</v>
      </c>
    </row>
    <row r="2739" spans="1:5" x14ac:dyDescent="0.2">
      <c r="A2739" s="95" t="s">
        <v>1410</v>
      </c>
      <c r="B2739" s="95" t="s">
        <v>1084</v>
      </c>
      <c r="C2739" s="107">
        <v>11000</v>
      </c>
      <c r="D2739" s="107">
        <v>9476.08</v>
      </c>
      <c r="E2739" s="107">
        <v>86.146181818181816</v>
      </c>
    </row>
    <row r="2740" spans="1:5" x14ac:dyDescent="0.2">
      <c r="A2740" s="96" t="s">
        <v>1085</v>
      </c>
      <c r="B2740" s="96" t="s">
        <v>1086</v>
      </c>
      <c r="C2740" s="108">
        <v>3000</v>
      </c>
      <c r="D2740" s="108">
        <v>1710.17</v>
      </c>
      <c r="E2740" s="108">
        <v>57.005666666666663</v>
      </c>
    </row>
    <row r="2741" spans="1:5" x14ac:dyDescent="0.2">
      <c r="A2741" s="97" t="s">
        <v>1092</v>
      </c>
      <c r="B2741" s="97" t="s">
        <v>1093</v>
      </c>
      <c r="C2741" s="108">
        <v>3000</v>
      </c>
      <c r="D2741" s="108">
        <v>1710.17</v>
      </c>
      <c r="E2741" s="108">
        <v>57.005666666666663</v>
      </c>
    </row>
    <row r="2742" spans="1:5" x14ac:dyDescent="0.2">
      <c r="A2742" s="97" t="s">
        <v>403</v>
      </c>
      <c r="B2742" s="97" t="s">
        <v>1096</v>
      </c>
      <c r="C2742" s="108">
        <v>3000</v>
      </c>
      <c r="D2742" s="108">
        <v>1710.17</v>
      </c>
      <c r="E2742" s="108">
        <v>57.005666666666663</v>
      </c>
    </row>
    <row r="2743" spans="1:5" x14ac:dyDescent="0.2">
      <c r="A2743" s="97" t="s">
        <v>417</v>
      </c>
      <c r="B2743" s="97" t="s">
        <v>1708</v>
      </c>
      <c r="C2743" s="108">
        <v>0</v>
      </c>
      <c r="D2743" s="108">
        <v>1710.17</v>
      </c>
      <c r="E2743" s="108">
        <v>0</v>
      </c>
    </row>
    <row r="2744" spans="1:5" x14ac:dyDescent="0.2">
      <c r="A2744" s="96" t="s">
        <v>1113</v>
      </c>
      <c r="B2744" s="96" t="s">
        <v>1114</v>
      </c>
      <c r="C2744" s="108">
        <v>8000</v>
      </c>
      <c r="D2744" s="108">
        <v>7765.91</v>
      </c>
      <c r="E2744" s="108">
        <v>97.073875000000001</v>
      </c>
    </row>
    <row r="2745" spans="1:5" x14ac:dyDescent="0.2">
      <c r="A2745" s="97" t="s">
        <v>1237</v>
      </c>
      <c r="B2745" s="97" t="s">
        <v>1238</v>
      </c>
      <c r="C2745" s="108">
        <v>8000</v>
      </c>
      <c r="D2745" s="108">
        <v>7765.91</v>
      </c>
      <c r="E2745" s="108">
        <v>97.073875000000001</v>
      </c>
    </row>
    <row r="2746" spans="1:5" x14ac:dyDescent="0.2">
      <c r="A2746" s="97" t="s">
        <v>717</v>
      </c>
      <c r="B2746" s="97" t="s">
        <v>1239</v>
      </c>
      <c r="C2746" s="108">
        <v>8000</v>
      </c>
      <c r="D2746" s="108">
        <v>7765.91</v>
      </c>
      <c r="E2746" s="108">
        <v>97.073875000000001</v>
      </c>
    </row>
    <row r="2747" spans="1:5" x14ac:dyDescent="0.2">
      <c r="A2747" s="97" t="s">
        <v>719</v>
      </c>
      <c r="B2747" s="97" t="s">
        <v>1239</v>
      </c>
      <c r="C2747" s="108">
        <v>0</v>
      </c>
      <c r="D2747" s="108">
        <v>7765.91</v>
      </c>
      <c r="E2747" s="108">
        <v>0</v>
      </c>
    </row>
    <row r="2748" spans="1:5" x14ac:dyDescent="0.2">
      <c r="A2748" s="94" t="s">
        <v>1411</v>
      </c>
      <c r="B2748" s="94" t="s">
        <v>1105</v>
      </c>
      <c r="C2748" s="106">
        <v>29000</v>
      </c>
      <c r="D2748" s="106">
        <v>20121.009999999998</v>
      </c>
      <c r="E2748" s="106">
        <v>69.382793103448265</v>
      </c>
    </row>
    <row r="2749" spans="1:5" x14ac:dyDescent="0.2">
      <c r="A2749" s="95" t="s">
        <v>1412</v>
      </c>
      <c r="B2749" s="95" t="s">
        <v>1105</v>
      </c>
      <c r="C2749" s="107">
        <v>29000</v>
      </c>
      <c r="D2749" s="107">
        <v>20121.009999999998</v>
      </c>
      <c r="E2749" s="107">
        <v>69.382793103448265</v>
      </c>
    </row>
    <row r="2750" spans="1:5" x14ac:dyDescent="0.2">
      <c r="A2750" s="96" t="s">
        <v>1085</v>
      </c>
      <c r="B2750" s="96" t="s">
        <v>1086</v>
      </c>
      <c r="C2750" s="108">
        <v>16000</v>
      </c>
      <c r="D2750" s="108">
        <v>7539.82</v>
      </c>
      <c r="E2750" s="108">
        <v>47.123874999999998</v>
      </c>
    </row>
    <row r="2751" spans="1:5" x14ac:dyDescent="0.2">
      <c r="A2751" s="97" t="s">
        <v>1092</v>
      </c>
      <c r="B2751" s="97" t="s">
        <v>1093</v>
      </c>
      <c r="C2751" s="108">
        <v>16000</v>
      </c>
      <c r="D2751" s="108">
        <v>7539.82</v>
      </c>
      <c r="E2751" s="108">
        <v>47.123874999999998</v>
      </c>
    </row>
    <row r="2752" spans="1:5" x14ac:dyDescent="0.2">
      <c r="A2752" s="97" t="s">
        <v>403</v>
      </c>
      <c r="B2752" s="97" t="s">
        <v>1096</v>
      </c>
      <c r="C2752" s="108">
        <v>16000</v>
      </c>
      <c r="D2752" s="108">
        <v>7539.82</v>
      </c>
      <c r="E2752" s="108">
        <v>47.123874999999998</v>
      </c>
    </row>
    <row r="2753" spans="1:5" x14ac:dyDescent="0.2">
      <c r="A2753" s="97" t="s">
        <v>417</v>
      </c>
      <c r="B2753" s="97" t="s">
        <v>1708</v>
      </c>
      <c r="C2753" s="108">
        <v>0</v>
      </c>
      <c r="D2753" s="108">
        <v>7539.82</v>
      </c>
      <c r="E2753" s="108">
        <v>0</v>
      </c>
    </row>
    <row r="2754" spans="1:5" x14ac:dyDescent="0.2">
      <c r="A2754" s="96" t="s">
        <v>1113</v>
      </c>
      <c r="B2754" s="96" t="s">
        <v>1114</v>
      </c>
      <c r="C2754" s="108">
        <v>13000</v>
      </c>
      <c r="D2754" s="108">
        <v>12581.19</v>
      </c>
      <c r="E2754" s="108">
        <v>96.77838461538461</v>
      </c>
    </row>
    <row r="2755" spans="1:5" x14ac:dyDescent="0.2">
      <c r="A2755" s="97" t="s">
        <v>1237</v>
      </c>
      <c r="B2755" s="97" t="s">
        <v>1238</v>
      </c>
      <c r="C2755" s="108">
        <v>13000</v>
      </c>
      <c r="D2755" s="108">
        <v>12581.19</v>
      </c>
      <c r="E2755" s="108">
        <v>96.77838461538461</v>
      </c>
    </row>
    <row r="2756" spans="1:5" x14ac:dyDescent="0.2">
      <c r="A2756" s="97" t="s">
        <v>717</v>
      </c>
      <c r="B2756" s="97" t="s">
        <v>1239</v>
      </c>
      <c r="C2756" s="108">
        <v>13000</v>
      </c>
      <c r="D2756" s="108">
        <v>12581.19</v>
      </c>
      <c r="E2756" s="108">
        <v>96.77838461538461</v>
      </c>
    </row>
    <row r="2757" spans="1:5" x14ac:dyDescent="0.2">
      <c r="A2757" s="97" t="s">
        <v>719</v>
      </c>
      <c r="B2757" s="97" t="s">
        <v>1239</v>
      </c>
      <c r="C2757" s="108">
        <v>0</v>
      </c>
      <c r="D2757" s="108">
        <v>12581.19</v>
      </c>
      <c r="E2757" s="108">
        <v>0</v>
      </c>
    </row>
    <row r="2758" spans="1:5" ht="24" x14ac:dyDescent="0.2">
      <c r="A2758" s="93" t="s">
        <v>1641</v>
      </c>
      <c r="B2758" s="93" t="s">
        <v>1358</v>
      </c>
      <c r="C2758" s="105">
        <v>1251300</v>
      </c>
      <c r="D2758" s="105">
        <v>378999.87</v>
      </c>
      <c r="E2758" s="105">
        <v>30.288489570846323</v>
      </c>
    </row>
    <row r="2759" spans="1:5" x14ac:dyDescent="0.2">
      <c r="A2759" s="94" t="s">
        <v>1409</v>
      </c>
      <c r="B2759" s="94" t="s">
        <v>1084</v>
      </c>
      <c r="C2759" s="106">
        <v>474700</v>
      </c>
      <c r="D2759" s="106">
        <v>149256.21</v>
      </c>
      <c r="E2759" s="106">
        <v>31.442218243100907</v>
      </c>
    </row>
    <row r="2760" spans="1:5" x14ac:dyDescent="0.2">
      <c r="A2760" s="95" t="s">
        <v>1410</v>
      </c>
      <c r="B2760" s="95" t="s">
        <v>1084</v>
      </c>
      <c r="C2760" s="107">
        <v>474700</v>
      </c>
      <c r="D2760" s="107">
        <v>149256.21</v>
      </c>
      <c r="E2760" s="107">
        <v>31.442218243100907</v>
      </c>
    </row>
    <row r="2761" spans="1:5" x14ac:dyDescent="0.2">
      <c r="A2761" s="96" t="s">
        <v>1085</v>
      </c>
      <c r="B2761" s="96" t="s">
        <v>1086</v>
      </c>
      <c r="C2761" s="108">
        <v>4700</v>
      </c>
      <c r="D2761" s="108">
        <v>1406.26</v>
      </c>
      <c r="E2761" s="108">
        <v>29.920425531914894</v>
      </c>
    </row>
    <row r="2762" spans="1:5" x14ac:dyDescent="0.2">
      <c r="A2762" s="97" t="s">
        <v>1092</v>
      </c>
      <c r="B2762" s="97" t="s">
        <v>1093</v>
      </c>
      <c r="C2762" s="108">
        <v>4700</v>
      </c>
      <c r="D2762" s="108">
        <v>1406.26</v>
      </c>
      <c r="E2762" s="108">
        <v>29.920425531914894</v>
      </c>
    </row>
    <row r="2763" spans="1:5" x14ac:dyDescent="0.2">
      <c r="A2763" s="97" t="s">
        <v>403</v>
      </c>
      <c r="B2763" s="97" t="s">
        <v>1096</v>
      </c>
      <c r="C2763" s="108">
        <v>4700</v>
      </c>
      <c r="D2763" s="108">
        <v>1406.26</v>
      </c>
      <c r="E2763" s="108">
        <v>29.920425531914894</v>
      </c>
    </row>
    <row r="2764" spans="1:5" x14ac:dyDescent="0.2">
      <c r="A2764" s="97" t="s">
        <v>409</v>
      </c>
      <c r="B2764" s="97" t="s">
        <v>1704</v>
      </c>
      <c r="C2764" s="108">
        <v>0</v>
      </c>
      <c r="D2764" s="108">
        <v>0</v>
      </c>
      <c r="E2764" s="108">
        <v>0</v>
      </c>
    </row>
    <row r="2765" spans="1:5" x14ac:dyDescent="0.2">
      <c r="A2765" s="97" t="s">
        <v>417</v>
      </c>
      <c r="B2765" s="97" t="s">
        <v>1708</v>
      </c>
      <c r="C2765" s="108">
        <v>0</v>
      </c>
      <c r="D2765" s="108">
        <v>1406.26</v>
      </c>
      <c r="E2765" s="108">
        <v>0</v>
      </c>
    </row>
    <row r="2766" spans="1:5" x14ac:dyDescent="0.2">
      <c r="A2766" s="96" t="s">
        <v>1113</v>
      </c>
      <c r="B2766" s="96" t="s">
        <v>1114</v>
      </c>
      <c r="C2766" s="108">
        <v>470000</v>
      </c>
      <c r="D2766" s="108">
        <v>147849.95000000001</v>
      </c>
      <c r="E2766" s="108">
        <v>31.457436170212766</v>
      </c>
    </row>
    <row r="2767" spans="1:5" x14ac:dyDescent="0.2">
      <c r="A2767" s="97" t="s">
        <v>1237</v>
      </c>
      <c r="B2767" s="97" t="s">
        <v>1238</v>
      </c>
      <c r="C2767" s="108">
        <v>470000</v>
      </c>
      <c r="D2767" s="108">
        <v>147849.95000000001</v>
      </c>
      <c r="E2767" s="108">
        <v>31.457436170212766</v>
      </c>
    </row>
    <row r="2768" spans="1:5" x14ac:dyDescent="0.2">
      <c r="A2768" s="97" t="s">
        <v>717</v>
      </c>
      <c r="B2768" s="97" t="s">
        <v>1239</v>
      </c>
      <c r="C2768" s="108">
        <v>470000</v>
      </c>
      <c r="D2768" s="108">
        <v>147849.95000000001</v>
      </c>
      <c r="E2768" s="108">
        <v>31.457436170212766</v>
      </c>
    </row>
    <row r="2769" spans="1:5" x14ac:dyDescent="0.2">
      <c r="A2769" s="97" t="s">
        <v>719</v>
      </c>
      <c r="B2769" s="97" t="s">
        <v>1239</v>
      </c>
      <c r="C2769" s="108">
        <v>0</v>
      </c>
      <c r="D2769" s="108">
        <v>147849.95000000001</v>
      </c>
      <c r="E2769" s="108">
        <v>0</v>
      </c>
    </row>
    <row r="2770" spans="1:5" x14ac:dyDescent="0.2">
      <c r="A2770" s="94" t="s">
        <v>1411</v>
      </c>
      <c r="B2770" s="94" t="s">
        <v>1105</v>
      </c>
      <c r="C2770" s="106">
        <v>776600</v>
      </c>
      <c r="D2770" s="106">
        <v>229743.66</v>
      </c>
      <c r="E2770" s="106">
        <v>29.583268091681692</v>
      </c>
    </row>
    <row r="2771" spans="1:5" x14ac:dyDescent="0.2">
      <c r="A2771" s="95" t="s">
        <v>1412</v>
      </c>
      <c r="B2771" s="95" t="s">
        <v>1105</v>
      </c>
      <c r="C2771" s="107">
        <v>776600</v>
      </c>
      <c r="D2771" s="107">
        <v>229743.66</v>
      </c>
      <c r="E2771" s="107">
        <v>29.583268091681692</v>
      </c>
    </row>
    <row r="2772" spans="1:5" x14ac:dyDescent="0.2">
      <c r="A2772" s="96" t="s">
        <v>1085</v>
      </c>
      <c r="B2772" s="96" t="s">
        <v>1086</v>
      </c>
      <c r="C2772" s="108">
        <v>26600</v>
      </c>
      <c r="D2772" s="108">
        <v>7968.74</v>
      </c>
      <c r="E2772" s="108">
        <v>29.957669172932327</v>
      </c>
    </row>
    <row r="2773" spans="1:5" x14ac:dyDescent="0.2">
      <c r="A2773" s="97" t="s">
        <v>1092</v>
      </c>
      <c r="B2773" s="97" t="s">
        <v>1093</v>
      </c>
      <c r="C2773" s="108">
        <v>26600</v>
      </c>
      <c r="D2773" s="108">
        <v>7968.74</v>
      </c>
      <c r="E2773" s="108">
        <v>29.957669172932327</v>
      </c>
    </row>
    <row r="2774" spans="1:5" x14ac:dyDescent="0.2">
      <c r="A2774" s="97" t="s">
        <v>403</v>
      </c>
      <c r="B2774" s="97" t="s">
        <v>1096</v>
      </c>
      <c r="C2774" s="108">
        <v>26600</v>
      </c>
      <c r="D2774" s="108">
        <v>7968.74</v>
      </c>
      <c r="E2774" s="108">
        <v>29.957669172932327</v>
      </c>
    </row>
    <row r="2775" spans="1:5" x14ac:dyDescent="0.2">
      <c r="A2775" s="97" t="s">
        <v>409</v>
      </c>
      <c r="B2775" s="97" t="s">
        <v>1704</v>
      </c>
      <c r="C2775" s="108">
        <v>0</v>
      </c>
      <c r="D2775" s="108">
        <v>0</v>
      </c>
      <c r="E2775" s="108">
        <v>0</v>
      </c>
    </row>
    <row r="2776" spans="1:5" x14ac:dyDescent="0.2">
      <c r="A2776" s="97" t="s">
        <v>417</v>
      </c>
      <c r="B2776" s="97" t="s">
        <v>1708</v>
      </c>
      <c r="C2776" s="108">
        <v>0</v>
      </c>
      <c r="D2776" s="108">
        <v>7968.74</v>
      </c>
      <c r="E2776" s="108">
        <v>0</v>
      </c>
    </row>
    <row r="2777" spans="1:5" x14ac:dyDescent="0.2">
      <c r="A2777" s="96" t="s">
        <v>1113</v>
      </c>
      <c r="B2777" s="96" t="s">
        <v>1114</v>
      </c>
      <c r="C2777" s="108">
        <v>750000</v>
      </c>
      <c r="D2777" s="108">
        <v>221774.92</v>
      </c>
      <c r="E2777" s="108">
        <v>29.569989333333336</v>
      </c>
    </row>
    <row r="2778" spans="1:5" x14ac:dyDescent="0.2">
      <c r="A2778" s="97" t="s">
        <v>1237</v>
      </c>
      <c r="B2778" s="97" t="s">
        <v>1238</v>
      </c>
      <c r="C2778" s="108">
        <v>750000</v>
      </c>
      <c r="D2778" s="108">
        <v>221774.92</v>
      </c>
      <c r="E2778" s="108">
        <v>29.569989333333336</v>
      </c>
    </row>
    <row r="2779" spans="1:5" x14ac:dyDescent="0.2">
      <c r="A2779" s="97" t="s">
        <v>717</v>
      </c>
      <c r="B2779" s="97" t="s">
        <v>1239</v>
      </c>
      <c r="C2779" s="108">
        <v>750000</v>
      </c>
      <c r="D2779" s="108">
        <v>221774.92</v>
      </c>
      <c r="E2779" s="108">
        <v>29.569989333333336</v>
      </c>
    </row>
    <row r="2780" spans="1:5" x14ac:dyDescent="0.2">
      <c r="A2780" s="97" t="s">
        <v>719</v>
      </c>
      <c r="B2780" s="97" t="s">
        <v>1239</v>
      </c>
      <c r="C2780" s="108">
        <v>0</v>
      </c>
      <c r="D2780" s="108">
        <v>221774.92</v>
      </c>
      <c r="E2780" s="108">
        <v>0</v>
      </c>
    </row>
    <row r="2781" spans="1:5" ht="24" x14ac:dyDescent="0.2">
      <c r="A2781" s="93" t="s">
        <v>1642</v>
      </c>
      <c r="B2781" s="93" t="s">
        <v>1203</v>
      </c>
      <c r="C2781" s="105">
        <v>17416000</v>
      </c>
      <c r="D2781" s="105">
        <v>237500</v>
      </c>
      <c r="E2781" s="105">
        <v>1.3636885622416168</v>
      </c>
    </row>
    <row r="2782" spans="1:5" x14ac:dyDescent="0.2">
      <c r="A2782" s="94" t="s">
        <v>1409</v>
      </c>
      <c r="B2782" s="94" t="s">
        <v>1084</v>
      </c>
      <c r="C2782" s="106">
        <v>1400000</v>
      </c>
      <c r="D2782" s="106">
        <v>35625</v>
      </c>
      <c r="E2782" s="106">
        <v>2.5446428571428572</v>
      </c>
    </row>
    <row r="2783" spans="1:5" x14ac:dyDescent="0.2">
      <c r="A2783" s="95" t="s">
        <v>1410</v>
      </c>
      <c r="B2783" s="95" t="s">
        <v>1084</v>
      </c>
      <c r="C2783" s="107">
        <v>654000</v>
      </c>
      <c r="D2783" s="107">
        <v>35625</v>
      </c>
      <c r="E2783" s="107">
        <v>5.4472477064220186</v>
      </c>
    </row>
    <row r="2784" spans="1:5" x14ac:dyDescent="0.2">
      <c r="A2784" s="96" t="s">
        <v>1085</v>
      </c>
      <c r="B2784" s="96" t="s">
        <v>1086</v>
      </c>
      <c r="C2784" s="108">
        <v>321000</v>
      </c>
      <c r="D2784" s="108">
        <v>35625</v>
      </c>
      <c r="E2784" s="108">
        <v>11.098130841121495</v>
      </c>
    </row>
    <row r="2785" spans="1:5" x14ac:dyDescent="0.2">
      <c r="A2785" s="97" t="s">
        <v>1087</v>
      </c>
      <c r="B2785" s="97" t="s">
        <v>1088</v>
      </c>
      <c r="C2785" s="108">
        <v>23350</v>
      </c>
      <c r="D2785" s="108">
        <v>0</v>
      </c>
      <c r="E2785" s="108">
        <v>0</v>
      </c>
    </row>
    <row r="2786" spans="1:5" x14ac:dyDescent="0.2">
      <c r="A2786" s="97" t="s">
        <v>370</v>
      </c>
      <c r="B2786" s="97" t="s">
        <v>1089</v>
      </c>
      <c r="C2786" s="108">
        <v>19000</v>
      </c>
      <c r="D2786" s="108">
        <v>0</v>
      </c>
      <c r="E2786" s="108">
        <v>0</v>
      </c>
    </row>
    <row r="2787" spans="1:5" x14ac:dyDescent="0.2">
      <c r="A2787" s="97" t="s">
        <v>372</v>
      </c>
      <c r="B2787" s="97" t="s">
        <v>1691</v>
      </c>
      <c r="C2787" s="108">
        <v>0</v>
      </c>
      <c r="D2787" s="108">
        <v>0</v>
      </c>
      <c r="E2787" s="108">
        <v>0</v>
      </c>
    </row>
    <row r="2788" spans="1:5" x14ac:dyDescent="0.2">
      <c r="A2788" s="97" t="s">
        <v>379</v>
      </c>
      <c r="B2788" s="97" t="s">
        <v>1091</v>
      </c>
      <c r="C2788" s="108">
        <v>4350</v>
      </c>
      <c r="D2788" s="108">
        <v>0</v>
      </c>
      <c r="E2788" s="108">
        <v>0</v>
      </c>
    </row>
    <row r="2789" spans="1:5" x14ac:dyDescent="0.2">
      <c r="A2789" s="97" t="s">
        <v>381</v>
      </c>
      <c r="B2789" s="97" t="s">
        <v>1693</v>
      </c>
      <c r="C2789" s="108">
        <v>0</v>
      </c>
      <c r="D2789" s="108">
        <v>0</v>
      </c>
      <c r="E2789" s="108">
        <v>0</v>
      </c>
    </row>
    <row r="2790" spans="1:5" x14ac:dyDescent="0.2">
      <c r="A2790" s="97" t="s">
        <v>1092</v>
      </c>
      <c r="B2790" s="97" t="s">
        <v>1093</v>
      </c>
      <c r="C2790" s="108">
        <v>297650</v>
      </c>
      <c r="D2790" s="108">
        <v>35625</v>
      </c>
      <c r="E2790" s="108">
        <v>11.968755249454057</v>
      </c>
    </row>
    <row r="2791" spans="1:5" x14ac:dyDescent="0.2">
      <c r="A2791" s="97" t="s">
        <v>403</v>
      </c>
      <c r="B2791" s="97" t="s">
        <v>1096</v>
      </c>
      <c r="C2791" s="108">
        <v>288800</v>
      </c>
      <c r="D2791" s="108">
        <v>35625</v>
      </c>
      <c r="E2791" s="108">
        <v>12.335526315789473</v>
      </c>
    </row>
    <row r="2792" spans="1:5" x14ac:dyDescent="0.2">
      <c r="A2792" s="97" t="s">
        <v>409</v>
      </c>
      <c r="B2792" s="97" t="s">
        <v>1704</v>
      </c>
      <c r="C2792" s="108">
        <v>0</v>
      </c>
      <c r="D2792" s="108">
        <v>0</v>
      </c>
      <c r="E2792" s="108">
        <v>0</v>
      </c>
    </row>
    <row r="2793" spans="1:5" x14ac:dyDescent="0.2">
      <c r="A2793" s="97" t="s">
        <v>417</v>
      </c>
      <c r="B2793" s="97" t="s">
        <v>1708</v>
      </c>
      <c r="C2793" s="108">
        <v>0</v>
      </c>
      <c r="D2793" s="108">
        <v>35625</v>
      </c>
      <c r="E2793" s="108">
        <v>0</v>
      </c>
    </row>
    <row r="2794" spans="1:5" x14ac:dyDescent="0.2">
      <c r="A2794" s="97" t="s">
        <v>426</v>
      </c>
      <c r="B2794" s="97" t="s">
        <v>1098</v>
      </c>
      <c r="C2794" s="108">
        <v>8850</v>
      </c>
      <c r="D2794" s="108">
        <v>0</v>
      </c>
      <c r="E2794" s="108">
        <v>0</v>
      </c>
    </row>
    <row r="2795" spans="1:5" x14ac:dyDescent="0.2">
      <c r="A2795" s="97" t="s">
        <v>432</v>
      </c>
      <c r="B2795" s="97" t="s">
        <v>1713</v>
      </c>
      <c r="C2795" s="108">
        <v>0</v>
      </c>
      <c r="D2795" s="108">
        <v>0</v>
      </c>
      <c r="E2795" s="108">
        <v>0</v>
      </c>
    </row>
    <row r="2796" spans="1:5" x14ac:dyDescent="0.2">
      <c r="A2796" s="97" t="s">
        <v>438</v>
      </c>
      <c r="B2796" s="97" t="s">
        <v>1098</v>
      </c>
      <c r="C2796" s="108">
        <v>0</v>
      </c>
      <c r="D2796" s="108">
        <v>0</v>
      </c>
      <c r="E2796" s="108">
        <v>0</v>
      </c>
    </row>
    <row r="2797" spans="1:5" x14ac:dyDescent="0.2">
      <c r="A2797" s="96" t="s">
        <v>1113</v>
      </c>
      <c r="B2797" s="96" t="s">
        <v>1114</v>
      </c>
      <c r="C2797" s="108">
        <v>333000</v>
      </c>
      <c r="D2797" s="108">
        <v>0</v>
      </c>
      <c r="E2797" s="108">
        <v>0</v>
      </c>
    </row>
    <row r="2798" spans="1:5" x14ac:dyDescent="0.2">
      <c r="A2798" s="97" t="s">
        <v>1115</v>
      </c>
      <c r="B2798" s="97" t="s">
        <v>1116</v>
      </c>
      <c r="C2798" s="108">
        <v>333000</v>
      </c>
      <c r="D2798" s="108">
        <v>0</v>
      </c>
      <c r="E2798" s="108">
        <v>0</v>
      </c>
    </row>
    <row r="2799" spans="1:5" x14ac:dyDescent="0.2">
      <c r="A2799" s="97" t="s">
        <v>461</v>
      </c>
      <c r="B2799" s="97" t="s">
        <v>1117</v>
      </c>
      <c r="C2799" s="108">
        <v>333000</v>
      </c>
      <c r="D2799" s="108">
        <v>0</v>
      </c>
      <c r="E2799" s="108">
        <v>0</v>
      </c>
    </row>
    <row r="2800" spans="1:5" x14ac:dyDescent="0.2">
      <c r="A2800" s="97" t="s">
        <v>463</v>
      </c>
      <c r="B2800" s="97" t="s">
        <v>1721</v>
      </c>
      <c r="C2800" s="108">
        <v>0</v>
      </c>
      <c r="D2800" s="108">
        <v>0</v>
      </c>
      <c r="E2800" s="108">
        <v>0</v>
      </c>
    </row>
    <row r="2801" spans="1:5" x14ac:dyDescent="0.2">
      <c r="A2801" s="97" t="s">
        <v>1237</v>
      </c>
      <c r="B2801" s="97" t="s">
        <v>1238</v>
      </c>
      <c r="C2801" s="108">
        <v>0</v>
      </c>
      <c r="D2801" s="108">
        <v>0</v>
      </c>
      <c r="E2801" s="108">
        <v>0</v>
      </c>
    </row>
    <row r="2802" spans="1:5" x14ac:dyDescent="0.2">
      <c r="A2802" s="97" t="s">
        <v>717</v>
      </c>
      <c r="B2802" s="97" t="s">
        <v>1239</v>
      </c>
      <c r="C2802" s="108">
        <v>0</v>
      </c>
      <c r="D2802" s="108">
        <v>0</v>
      </c>
      <c r="E2802" s="108">
        <v>0</v>
      </c>
    </row>
    <row r="2803" spans="1:5" x14ac:dyDescent="0.2">
      <c r="A2803" s="97" t="s">
        <v>719</v>
      </c>
      <c r="B2803" s="97" t="s">
        <v>1239</v>
      </c>
      <c r="C2803" s="108">
        <v>0</v>
      </c>
      <c r="D2803" s="108">
        <v>0</v>
      </c>
      <c r="E2803" s="108">
        <v>0</v>
      </c>
    </row>
    <row r="2804" spans="1:5" x14ac:dyDescent="0.2">
      <c r="A2804" s="95" t="s">
        <v>1587</v>
      </c>
      <c r="B2804" s="95" t="s">
        <v>1288</v>
      </c>
      <c r="C2804" s="107">
        <v>746000</v>
      </c>
      <c r="D2804" s="107">
        <v>0</v>
      </c>
      <c r="E2804" s="107">
        <v>0</v>
      </c>
    </row>
    <row r="2805" spans="1:5" x14ac:dyDescent="0.2">
      <c r="A2805" s="96" t="s">
        <v>1113</v>
      </c>
      <c r="B2805" s="96" t="s">
        <v>1114</v>
      </c>
      <c r="C2805" s="108">
        <v>746000</v>
      </c>
      <c r="D2805" s="108">
        <v>0</v>
      </c>
      <c r="E2805" s="108">
        <v>0</v>
      </c>
    </row>
    <row r="2806" spans="1:5" x14ac:dyDescent="0.2">
      <c r="A2806" s="97" t="s">
        <v>1237</v>
      </c>
      <c r="B2806" s="97" t="s">
        <v>1238</v>
      </c>
      <c r="C2806" s="108">
        <v>746000</v>
      </c>
      <c r="D2806" s="108">
        <v>0</v>
      </c>
      <c r="E2806" s="108">
        <v>0</v>
      </c>
    </row>
    <row r="2807" spans="1:5" x14ac:dyDescent="0.2">
      <c r="A2807" s="97" t="s">
        <v>717</v>
      </c>
      <c r="B2807" s="97" t="s">
        <v>1239</v>
      </c>
      <c r="C2807" s="108">
        <v>746000</v>
      </c>
      <c r="D2807" s="108">
        <v>0</v>
      </c>
      <c r="E2807" s="108">
        <v>0</v>
      </c>
    </row>
    <row r="2808" spans="1:5" x14ac:dyDescent="0.2">
      <c r="A2808" s="97" t="s">
        <v>719</v>
      </c>
      <c r="B2808" s="97" t="s">
        <v>1239</v>
      </c>
      <c r="C2808" s="108">
        <v>0</v>
      </c>
      <c r="D2808" s="108">
        <v>0</v>
      </c>
      <c r="E2808" s="108">
        <v>0</v>
      </c>
    </row>
    <row r="2809" spans="1:5" x14ac:dyDescent="0.2">
      <c r="A2809" s="94" t="s">
        <v>1411</v>
      </c>
      <c r="B2809" s="94" t="s">
        <v>1105</v>
      </c>
      <c r="C2809" s="106">
        <v>16016000</v>
      </c>
      <c r="D2809" s="106">
        <v>201875</v>
      </c>
      <c r="E2809" s="106">
        <v>1.2604582917082918</v>
      </c>
    </row>
    <row r="2810" spans="1:5" x14ac:dyDescent="0.2">
      <c r="A2810" s="95" t="s">
        <v>1412</v>
      </c>
      <c r="B2810" s="95" t="s">
        <v>1105</v>
      </c>
      <c r="C2810" s="107">
        <v>16016000</v>
      </c>
      <c r="D2810" s="107">
        <v>201875</v>
      </c>
      <c r="E2810" s="107">
        <v>1.2604582917082918</v>
      </c>
    </row>
    <row r="2811" spans="1:5" x14ac:dyDescent="0.2">
      <c r="A2811" s="96" t="s">
        <v>1085</v>
      </c>
      <c r="B2811" s="96" t="s">
        <v>1086</v>
      </c>
      <c r="C2811" s="108">
        <v>1708000</v>
      </c>
      <c r="D2811" s="108">
        <v>201875</v>
      </c>
      <c r="E2811" s="108">
        <v>11.819379391100702</v>
      </c>
    </row>
    <row r="2812" spans="1:5" x14ac:dyDescent="0.2">
      <c r="A2812" s="97" t="s">
        <v>1087</v>
      </c>
      <c r="B2812" s="97" t="s">
        <v>1088</v>
      </c>
      <c r="C2812" s="108">
        <v>119000</v>
      </c>
      <c r="D2812" s="108">
        <v>0</v>
      </c>
      <c r="E2812" s="108">
        <v>0</v>
      </c>
    </row>
    <row r="2813" spans="1:5" x14ac:dyDescent="0.2">
      <c r="A2813" s="97" t="s">
        <v>370</v>
      </c>
      <c r="B2813" s="97" t="s">
        <v>1089</v>
      </c>
      <c r="C2813" s="108">
        <v>102000</v>
      </c>
      <c r="D2813" s="108">
        <v>0</v>
      </c>
      <c r="E2813" s="108">
        <v>0</v>
      </c>
    </row>
    <row r="2814" spans="1:5" x14ac:dyDescent="0.2">
      <c r="A2814" s="97" t="s">
        <v>372</v>
      </c>
      <c r="B2814" s="97" t="s">
        <v>1691</v>
      </c>
      <c r="C2814" s="108">
        <v>0</v>
      </c>
      <c r="D2814" s="108">
        <v>0</v>
      </c>
      <c r="E2814" s="108">
        <v>0</v>
      </c>
    </row>
    <row r="2815" spans="1:5" x14ac:dyDescent="0.2">
      <c r="A2815" s="97" t="s">
        <v>379</v>
      </c>
      <c r="B2815" s="97" t="s">
        <v>1091</v>
      </c>
      <c r="C2815" s="108">
        <v>17000</v>
      </c>
      <c r="D2815" s="108">
        <v>0</v>
      </c>
      <c r="E2815" s="108">
        <v>0</v>
      </c>
    </row>
    <row r="2816" spans="1:5" x14ac:dyDescent="0.2">
      <c r="A2816" s="97" t="s">
        <v>381</v>
      </c>
      <c r="B2816" s="97" t="s">
        <v>1693</v>
      </c>
      <c r="C2816" s="108">
        <v>0</v>
      </c>
      <c r="D2816" s="108">
        <v>0</v>
      </c>
      <c r="E2816" s="108">
        <v>0</v>
      </c>
    </row>
    <row r="2817" spans="1:5" x14ac:dyDescent="0.2">
      <c r="A2817" s="97" t="s">
        <v>1092</v>
      </c>
      <c r="B2817" s="97" t="s">
        <v>1093</v>
      </c>
      <c r="C2817" s="108">
        <v>1456000</v>
      </c>
      <c r="D2817" s="108">
        <v>201875</v>
      </c>
      <c r="E2817" s="108">
        <v>13.86504120879121</v>
      </c>
    </row>
    <row r="2818" spans="1:5" x14ac:dyDescent="0.2">
      <c r="A2818" s="97" t="s">
        <v>403</v>
      </c>
      <c r="B2818" s="97" t="s">
        <v>1096</v>
      </c>
      <c r="C2818" s="108">
        <v>1412700</v>
      </c>
      <c r="D2818" s="108">
        <v>201875</v>
      </c>
      <c r="E2818" s="108">
        <v>14.290012033694344</v>
      </c>
    </row>
    <row r="2819" spans="1:5" x14ac:dyDescent="0.2">
      <c r="A2819" s="97" t="s">
        <v>409</v>
      </c>
      <c r="B2819" s="97" t="s">
        <v>1704</v>
      </c>
      <c r="C2819" s="108">
        <v>0</v>
      </c>
      <c r="D2819" s="108">
        <v>0</v>
      </c>
      <c r="E2819" s="108">
        <v>0</v>
      </c>
    </row>
    <row r="2820" spans="1:5" x14ac:dyDescent="0.2">
      <c r="A2820" s="97" t="s">
        <v>417</v>
      </c>
      <c r="B2820" s="97" t="s">
        <v>1708</v>
      </c>
      <c r="C2820" s="108">
        <v>0</v>
      </c>
      <c r="D2820" s="108">
        <v>201875</v>
      </c>
      <c r="E2820" s="108">
        <v>0</v>
      </c>
    </row>
    <row r="2821" spans="1:5" x14ac:dyDescent="0.2">
      <c r="A2821" s="97" t="s">
        <v>426</v>
      </c>
      <c r="B2821" s="97" t="s">
        <v>1098</v>
      </c>
      <c r="C2821" s="108">
        <v>43300</v>
      </c>
      <c r="D2821" s="108">
        <v>0</v>
      </c>
      <c r="E2821" s="108">
        <v>0</v>
      </c>
    </row>
    <row r="2822" spans="1:5" x14ac:dyDescent="0.2">
      <c r="A2822" s="97" t="s">
        <v>432</v>
      </c>
      <c r="B2822" s="97" t="s">
        <v>1713</v>
      </c>
      <c r="C2822" s="108">
        <v>0</v>
      </c>
      <c r="D2822" s="108">
        <v>0</v>
      </c>
      <c r="E2822" s="108">
        <v>0</v>
      </c>
    </row>
    <row r="2823" spans="1:5" x14ac:dyDescent="0.2">
      <c r="A2823" s="97" t="s">
        <v>438</v>
      </c>
      <c r="B2823" s="97" t="s">
        <v>1098</v>
      </c>
      <c r="C2823" s="108">
        <v>0</v>
      </c>
      <c r="D2823" s="108">
        <v>0</v>
      </c>
      <c r="E2823" s="108">
        <v>0</v>
      </c>
    </row>
    <row r="2824" spans="1:5" x14ac:dyDescent="0.2">
      <c r="A2824" s="97" t="s">
        <v>1140</v>
      </c>
      <c r="B2824" s="97" t="s">
        <v>1141</v>
      </c>
      <c r="C2824" s="108">
        <v>100000</v>
      </c>
      <c r="D2824" s="108">
        <v>0</v>
      </c>
      <c r="E2824" s="108">
        <v>0</v>
      </c>
    </row>
    <row r="2825" spans="1:5" x14ac:dyDescent="0.2">
      <c r="A2825" s="97" t="s">
        <v>745</v>
      </c>
      <c r="B2825" s="97" t="s">
        <v>746</v>
      </c>
      <c r="C2825" s="108">
        <v>0</v>
      </c>
      <c r="D2825" s="108">
        <v>0</v>
      </c>
      <c r="E2825" s="108">
        <v>0</v>
      </c>
    </row>
    <row r="2826" spans="1:5" x14ac:dyDescent="0.2">
      <c r="A2826" s="97" t="s">
        <v>747</v>
      </c>
      <c r="B2826" s="97" t="s">
        <v>748</v>
      </c>
      <c r="C2826" s="108">
        <v>0</v>
      </c>
      <c r="D2826" s="108">
        <v>0</v>
      </c>
      <c r="E2826" s="108">
        <v>0</v>
      </c>
    </row>
    <row r="2827" spans="1:5" x14ac:dyDescent="0.2">
      <c r="A2827" s="97" t="s">
        <v>967</v>
      </c>
      <c r="B2827" s="97" t="s">
        <v>968</v>
      </c>
      <c r="C2827" s="108">
        <v>100000</v>
      </c>
      <c r="D2827" s="108">
        <v>0</v>
      </c>
      <c r="E2827" s="108">
        <v>0</v>
      </c>
    </row>
    <row r="2828" spans="1:5" x14ac:dyDescent="0.2">
      <c r="A2828" s="97" t="s">
        <v>969</v>
      </c>
      <c r="B2828" s="97" t="s">
        <v>970</v>
      </c>
      <c r="C2828" s="108">
        <v>0</v>
      </c>
      <c r="D2828" s="108">
        <v>0</v>
      </c>
      <c r="E2828" s="108">
        <v>0</v>
      </c>
    </row>
    <row r="2829" spans="1:5" x14ac:dyDescent="0.2">
      <c r="A2829" s="97" t="s">
        <v>1108</v>
      </c>
      <c r="B2829" s="97" t="s">
        <v>1109</v>
      </c>
      <c r="C2829" s="108">
        <v>33000</v>
      </c>
      <c r="D2829" s="108">
        <v>0</v>
      </c>
      <c r="E2829" s="108">
        <v>0</v>
      </c>
    </row>
    <row r="2830" spans="1:5" x14ac:dyDescent="0.2">
      <c r="A2830" s="97" t="s">
        <v>491</v>
      </c>
      <c r="B2830" s="97" t="s">
        <v>1128</v>
      </c>
      <c r="C2830" s="108">
        <v>33000</v>
      </c>
      <c r="D2830" s="108">
        <v>0</v>
      </c>
      <c r="E2830" s="108">
        <v>0</v>
      </c>
    </row>
    <row r="2831" spans="1:5" x14ac:dyDescent="0.2">
      <c r="A2831" s="97" t="s">
        <v>971</v>
      </c>
      <c r="B2831" s="97" t="s">
        <v>972</v>
      </c>
      <c r="C2831" s="108">
        <v>0</v>
      </c>
      <c r="D2831" s="108">
        <v>0</v>
      </c>
      <c r="E2831" s="108">
        <v>0</v>
      </c>
    </row>
    <row r="2832" spans="1:5" x14ac:dyDescent="0.2">
      <c r="A2832" s="96" t="s">
        <v>1113</v>
      </c>
      <c r="B2832" s="96" t="s">
        <v>1114</v>
      </c>
      <c r="C2832" s="108">
        <v>14308000</v>
      </c>
      <c r="D2832" s="108">
        <v>0</v>
      </c>
      <c r="E2832" s="108">
        <v>0</v>
      </c>
    </row>
    <row r="2833" spans="1:5" x14ac:dyDescent="0.2">
      <c r="A2833" s="97" t="s">
        <v>1115</v>
      </c>
      <c r="B2833" s="97" t="s">
        <v>1116</v>
      </c>
      <c r="C2833" s="108">
        <v>1623000</v>
      </c>
      <c r="D2833" s="108">
        <v>0</v>
      </c>
      <c r="E2833" s="108">
        <v>0</v>
      </c>
    </row>
    <row r="2834" spans="1:5" x14ac:dyDescent="0.2">
      <c r="A2834" s="97" t="s">
        <v>461</v>
      </c>
      <c r="B2834" s="97" t="s">
        <v>1117</v>
      </c>
      <c r="C2834" s="108">
        <v>1623000</v>
      </c>
      <c r="D2834" s="108">
        <v>0</v>
      </c>
      <c r="E2834" s="108">
        <v>0</v>
      </c>
    </row>
    <row r="2835" spans="1:5" x14ac:dyDescent="0.2">
      <c r="A2835" s="97" t="s">
        <v>463</v>
      </c>
      <c r="B2835" s="97" t="s">
        <v>1721</v>
      </c>
      <c r="C2835" s="108">
        <v>0</v>
      </c>
      <c r="D2835" s="108">
        <v>0</v>
      </c>
      <c r="E2835" s="108">
        <v>0</v>
      </c>
    </row>
    <row r="2836" spans="1:5" x14ac:dyDescent="0.2">
      <c r="A2836" s="97" t="s">
        <v>1237</v>
      </c>
      <c r="B2836" s="97" t="s">
        <v>1238</v>
      </c>
      <c r="C2836" s="108">
        <v>12685000</v>
      </c>
      <c r="D2836" s="108">
        <v>0</v>
      </c>
      <c r="E2836" s="108">
        <v>0</v>
      </c>
    </row>
    <row r="2837" spans="1:5" x14ac:dyDescent="0.2">
      <c r="A2837" s="97" t="s">
        <v>717</v>
      </c>
      <c r="B2837" s="97" t="s">
        <v>1239</v>
      </c>
      <c r="C2837" s="108">
        <v>12685000</v>
      </c>
      <c r="D2837" s="108">
        <v>0</v>
      </c>
      <c r="E2837" s="108">
        <v>0</v>
      </c>
    </row>
    <row r="2838" spans="1:5" x14ac:dyDescent="0.2">
      <c r="A2838" s="97" t="s">
        <v>719</v>
      </c>
      <c r="B2838" s="97" t="s">
        <v>1239</v>
      </c>
      <c r="C2838" s="108">
        <v>0</v>
      </c>
      <c r="D2838" s="108">
        <v>0</v>
      </c>
      <c r="E2838" s="108">
        <v>0</v>
      </c>
    </row>
    <row r="2839" spans="1:5" ht="24" x14ac:dyDescent="0.2">
      <c r="A2839" s="93" t="s">
        <v>1643</v>
      </c>
      <c r="B2839" s="93" t="s">
        <v>1359</v>
      </c>
      <c r="C2839" s="105">
        <v>167000</v>
      </c>
      <c r="D2839" s="105">
        <v>66753.789999999994</v>
      </c>
      <c r="E2839" s="105">
        <v>39.972329341317362</v>
      </c>
    </row>
    <row r="2840" spans="1:5" x14ac:dyDescent="0.2">
      <c r="A2840" s="94" t="s">
        <v>1409</v>
      </c>
      <c r="B2840" s="94" t="s">
        <v>1084</v>
      </c>
      <c r="C2840" s="106">
        <v>67000</v>
      </c>
      <c r="D2840" s="106">
        <v>66753.789999999994</v>
      </c>
      <c r="E2840" s="106">
        <v>99.632522388059698</v>
      </c>
    </row>
    <row r="2841" spans="1:5" x14ac:dyDescent="0.2">
      <c r="A2841" s="95" t="s">
        <v>1410</v>
      </c>
      <c r="B2841" s="95" t="s">
        <v>1084</v>
      </c>
      <c r="C2841" s="107">
        <v>67000</v>
      </c>
      <c r="D2841" s="107">
        <v>66753.789999999994</v>
      </c>
      <c r="E2841" s="107">
        <v>99.632522388059698</v>
      </c>
    </row>
    <row r="2842" spans="1:5" x14ac:dyDescent="0.2">
      <c r="A2842" s="96" t="s">
        <v>1113</v>
      </c>
      <c r="B2842" s="96" t="s">
        <v>1114</v>
      </c>
      <c r="C2842" s="108">
        <v>67000</v>
      </c>
      <c r="D2842" s="108">
        <v>66753.789999999994</v>
      </c>
      <c r="E2842" s="108">
        <v>99.632522388059698</v>
      </c>
    </row>
    <row r="2843" spans="1:5" x14ac:dyDescent="0.2">
      <c r="A2843" s="97" t="s">
        <v>1237</v>
      </c>
      <c r="B2843" s="97" t="s">
        <v>1238</v>
      </c>
      <c r="C2843" s="108">
        <v>67000</v>
      </c>
      <c r="D2843" s="108">
        <v>66753.789999999994</v>
      </c>
      <c r="E2843" s="108">
        <v>99.632522388059698</v>
      </c>
    </row>
    <row r="2844" spans="1:5" x14ac:dyDescent="0.2">
      <c r="A2844" s="97" t="s">
        <v>717</v>
      </c>
      <c r="B2844" s="97" t="s">
        <v>1239</v>
      </c>
      <c r="C2844" s="108">
        <v>67000</v>
      </c>
      <c r="D2844" s="108">
        <v>66753.789999999994</v>
      </c>
      <c r="E2844" s="108">
        <v>99.632522388059698</v>
      </c>
    </row>
    <row r="2845" spans="1:5" x14ac:dyDescent="0.2">
      <c r="A2845" s="97" t="s">
        <v>719</v>
      </c>
      <c r="B2845" s="97" t="s">
        <v>1239</v>
      </c>
      <c r="C2845" s="108">
        <v>0</v>
      </c>
      <c r="D2845" s="108">
        <v>66753.789999999994</v>
      </c>
      <c r="E2845" s="108">
        <v>0</v>
      </c>
    </row>
    <row r="2846" spans="1:5" x14ac:dyDescent="0.2">
      <c r="A2846" s="94" t="s">
        <v>1411</v>
      </c>
      <c r="B2846" s="94" t="s">
        <v>1105</v>
      </c>
      <c r="C2846" s="106">
        <v>100000</v>
      </c>
      <c r="D2846" s="106">
        <v>0</v>
      </c>
      <c r="E2846" s="106">
        <v>0</v>
      </c>
    </row>
    <row r="2847" spans="1:5" x14ac:dyDescent="0.2">
      <c r="A2847" s="95" t="s">
        <v>1412</v>
      </c>
      <c r="B2847" s="95" t="s">
        <v>1105</v>
      </c>
      <c r="C2847" s="107">
        <v>100000</v>
      </c>
      <c r="D2847" s="107">
        <v>0</v>
      </c>
      <c r="E2847" s="107">
        <v>0</v>
      </c>
    </row>
    <row r="2848" spans="1:5" x14ac:dyDescent="0.2">
      <c r="A2848" s="96" t="s">
        <v>1113</v>
      </c>
      <c r="B2848" s="96" t="s">
        <v>1114</v>
      </c>
      <c r="C2848" s="108">
        <v>100000</v>
      </c>
      <c r="D2848" s="108">
        <v>0</v>
      </c>
      <c r="E2848" s="108">
        <v>0</v>
      </c>
    </row>
    <row r="2849" spans="1:5" x14ac:dyDescent="0.2">
      <c r="A2849" s="97" t="s">
        <v>1237</v>
      </c>
      <c r="B2849" s="97" t="s">
        <v>1238</v>
      </c>
      <c r="C2849" s="108">
        <v>100000</v>
      </c>
      <c r="D2849" s="108">
        <v>0</v>
      </c>
      <c r="E2849" s="108">
        <v>0</v>
      </c>
    </row>
    <row r="2850" spans="1:5" x14ac:dyDescent="0.2">
      <c r="A2850" s="97" t="s">
        <v>717</v>
      </c>
      <c r="B2850" s="97" t="s">
        <v>1239</v>
      </c>
      <c r="C2850" s="108">
        <v>100000</v>
      </c>
      <c r="D2850" s="108">
        <v>0</v>
      </c>
      <c r="E2850" s="108">
        <v>0</v>
      </c>
    </row>
    <row r="2851" spans="1:5" x14ac:dyDescent="0.2">
      <c r="A2851" s="97" t="s">
        <v>719</v>
      </c>
      <c r="B2851" s="97" t="s">
        <v>1239</v>
      </c>
      <c r="C2851" s="108">
        <v>0</v>
      </c>
      <c r="D2851" s="108">
        <v>0</v>
      </c>
      <c r="E2851" s="108">
        <v>0</v>
      </c>
    </row>
    <row r="2852" spans="1:5" ht="24" x14ac:dyDescent="0.2">
      <c r="A2852" s="93" t="s">
        <v>1644</v>
      </c>
      <c r="B2852" s="93" t="s">
        <v>1360</v>
      </c>
      <c r="C2852" s="105">
        <v>300000</v>
      </c>
      <c r="D2852" s="105">
        <v>0</v>
      </c>
      <c r="E2852" s="105">
        <v>0</v>
      </c>
    </row>
    <row r="2853" spans="1:5" x14ac:dyDescent="0.2">
      <c r="A2853" s="94" t="s">
        <v>1409</v>
      </c>
      <c r="B2853" s="94" t="s">
        <v>1084</v>
      </c>
      <c r="C2853" s="106">
        <v>20000</v>
      </c>
      <c r="D2853" s="106">
        <v>0</v>
      </c>
      <c r="E2853" s="106">
        <v>0</v>
      </c>
    </row>
    <row r="2854" spans="1:5" x14ac:dyDescent="0.2">
      <c r="A2854" s="95" t="s">
        <v>1410</v>
      </c>
      <c r="B2854" s="95" t="s">
        <v>1084</v>
      </c>
      <c r="C2854" s="107">
        <v>20000</v>
      </c>
      <c r="D2854" s="107">
        <v>0</v>
      </c>
      <c r="E2854" s="107">
        <v>0</v>
      </c>
    </row>
    <row r="2855" spans="1:5" x14ac:dyDescent="0.2">
      <c r="A2855" s="96" t="s">
        <v>1113</v>
      </c>
      <c r="B2855" s="96" t="s">
        <v>1114</v>
      </c>
      <c r="C2855" s="108">
        <v>20000</v>
      </c>
      <c r="D2855" s="108">
        <v>0</v>
      </c>
      <c r="E2855" s="108">
        <v>0</v>
      </c>
    </row>
    <row r="2856" spans="1:5" x14ac:dyDescent="0.2">
      <c r="A2856" s="97" t="s">
        <v>1237</v>
      </c>
      <c r="B2856" s="97" t="s">
        <v>1238</v>
      </c>
      <c r="C2856" s="108">
        <v>20000</v>
      </c>
      <c r="D2856" s="108">
        <v>0</v>
      </c>
      <c r="E2856" s="108">
        <v>0</v>
      </c>
    </row>
    <row r="2857" spans="1:5" x14ac:dyDescent="0.2">
      <c r="A2857" s="97" t="s">
        <v>717</v>
      </c>
      <c r="B2857" s="97" t="s">
        <v>1239</v>
      </c>
      <c r="C2857" s="108">
        <v>20000</v>
      </c>
      <c r="D2857" s="108">
        <v>0</v>
      </c>
      <c r="E2857" s="108">
        <v>0</v>
      </c>
    </row>
    <row r="2858" spans="1:5" x14ac:dyDescent="0.2">
      <c r="A2858" s="97" t="s">
        <v>719</v>
      </c>
      <c r="B2858" s="97" t="s">
        <v>1239</v>
      </c>
      <c r="C2858" s="108">
        <v>0</v>
      </c>
      <c r="D2858" s="108">
        <v>0</v>
      </c>
      <c r="E2858" s="108">
        <v>0</v>
      </c>
    </row>
    <row r="2859" spans="1:5" x14ac:dyDescent="0.2">
      <c r="A2859" s="94" t="s">
        <v>1411</v>
      </c>
      <c r="B2859" s="94" t="s">
        <v>1105</v>
      </c>
      <c r="C2859" s="106">
        <v>280000</v>
      </c>
      <c r="D2859" s="106">
        <v>0</v>
      </c>
      <c r="E2859" s="106">
        <v>0</v>
      </c>
    </row>
    <row r="2860" spans="1:5" x14ac:dyDescent="0.2">
      <c r="A2860" s="95" t="s">
        <v>1412</v>
      </c>
      <c r="B2860" s="95" t="s">
        <v>1105</v>
      </c>
      <c r="C2860" s="107">
        <v>280000</v>
      </c>
      <c r="D2860" s="107">
        <v>0</v>
      </c>
      <c r="E2860" s="107">
        <v>0</v>
      </c>
    </row>
    <row r="2861" spans="1:5" x14ac:dyDescent="0.2">
      <c r="A2861" s="96" t="s">
        <v>1113</v>
      </c>
      <c r="B2861" s="96" t="s">
        <v>1114</v>
      </c>
      <c r="C2861" s="108">
        <v>280000</v>
      </c>
      <c r="D2861" s="108">
        <v>0</v>
      </c>
      <c r="E2861" s="108">
        <v>0</v>
      </c>
    </row>
    <row r="2862" spans="1:5" x14ac:dyDescent="0.2">
      <c r="A2862" s="97" t="s">
        <v>1237</v>
      </c>
      <c r="B2862" s="97" t="s">
        <v>1238</v>
      </c>
      <c r="C2862" s="108">
        <v>280000</v>
      </c>
      <c r="D2862" s="108">
        <v>0</v>
      </c>
      <c r="E2862" s="108">
        <v>0</v>
      </c>
    </row>
    <row r="2863" spans="1:5" x14ac:dyDescent="0.2">
      <c r="A2863" s="97" t="s">
        <v>717</v>
      </c>
      <c r="B2863" s="97" t="s">
        <v>1239</v>
      </c>
      <c r="C2863" s="108">
        <v>280000</v>
      </c>
      <c r="D2863" s="108">
        <v>0</v>
      </c>
      <c r="E2863" s="108">
        <v>0</v>
      </c>
    </row>
    <row r="2864" spans="1:5" x14ac:dyDescent="0.2">
      <c r="A2864" s="97" t="s">
        <v>719</v>
      </c>
      <c r="B2864" s="97" t="s">
        <v>1239</v>
      </c>
      <c r="C2864" s="108">
        <v>0</v>
      </c>
      <c r="D2864" s="108">
        <v>0</v>
      </c>
      <c r="E2864" s="108">
        <v>0</v>
      </c>
    </row>
    <row r="2865" spans="1:5" ht="24" x14ac:dyDescent="0.2">
      <c r="A2865" s="93" t="s">
        <v>1645</v>
      </c>
      <c r="B2865" s="93" t="s">
        <v>1361</v>
      </c>
      <c r="C2865" s="105">
        <v>700000</v>
      </c>
      <c r="D2865" s="105">
        <v>0</v>
      </c>
      <c r="E2865" s="105">
        <v>0</v>
      </c>
    </row>
    <row r="2866" spans="1:5" x14ac:dyDescent="0.2">
      <c r="A2866" s="94" t="s">
        <v>1409</v>
      </c>
      <c r="B2866" s="94" t="s">
        <v>1084</v>
      </c>
      <c r="C2866" s="106">
        <v>140000</v>
      </c>
      <c r="D2866" s="106">
        <v>0</v>
      </c>
      <c r="E2866" s="106">
        <v>0</v>
      </c>
    </row>
    <row r="2867" spans="1:5" x14ac:dyDescent="0.2">
      <c r="A2867" s="95" t="s">
        <v>1410</v>
      </c>
      <c r="B2867" s="95" t="s">
        <v>1084</v>
      </c>
      <c r="C2867" s="107">
        <v>140000</v>
      </c>
      <c r="D2867" s="107">
        <v>0</v>
      </c>
      <c r="E2867" s="107">
        <v>0</v>
      </c>
    </row>
    <row r="2868" spans="1:5" x14ac:dyDescent="0.2">
      <c r="A2868" s="96" t="s">
        <v>1113</v>
      </c>
      <c r="B2868" s="96" t="s">
        <v>1114</v>
      </c>
      <c r="C2868" s="108">
        <v>140000</v>
      </c>
      <c r="D2868" s="108">
        <v>0</v>
      </c>
      <c r="E2868" s="108">
        <v>0</v>
      </c>
    </row>
    <row r="2869" spans="1:5" x14ac:dyDescent="0.2">
      <c r="A2869" s="97" t="s">
        <v>1237</v>
      </c>
      <c r="B2869" s="97" t="s">
        <v>1238</v>
      </c>
      <c r="C2869" s="108">
        <v>140000</v>
      </c>
      <c r="D2869" s="108">
        <v>0</v>
      </c>
      <c r="E2869" s="108">
        <v>0</v>
      </c>
    </row>
    <row r="2870" spans="1:5" x14ac:dyDescent="0.2">
      <c r="A2870" s="97" t="s">
        <v>717</v>
      </c>
      <c r="B2870" s="97" t="s">
        <v>1239</v>
      </c>
      <c r="C2870" s="108">
        <v>140000</v>
      </c>
      <c r="D2870" s="108">
        <v>0</v>
      </c>
      <c r="E2870" s="108">
        <v>0</v>
      </c>
    </row>
    <row r="2871" spans="1:5" x14ac:dyDescent="0.2">
      <c r="A2871" s="97" t="s">
        <v>719</v>
      </c>
      <c r="B2871" s="97" t="s">
        <v>1239</v>
      </c>
      <c r="C2871" s="108">
        <v>0</v>
      </c>
      <c r="D2871" s="108">
        <v>0</v>
      </c>
      <c r="E2871" s="108">
        <v>0</v>
      </c>
    </row>
    <row r="2872" spans="1:5" x14ac:dyDescent="0.2">
      <c r="A2872" s="94" t="s">
        <v>1411</v>
      </c>
      <c r="B2872" s="94" t="s">
        <v>1105</v>
      </c>
      <c r="C2872" s="106">
        <v>560000</v>
      </c>
      <c r="D2872" s="106">
        <v>0</v>
      </c>
      <c r="E2872" s="106">
        <v>0</v>
      </c>
    </row>
    <row r="2873" spans="1:5" x14ac:dyDescent="0.2">
      <c r="A2873" s="95" t="s">
        <v>1412</v>
      </c>
      <c r="B2873" s="95" t="s">
        <v>1105</v>
      </c>
      <c r="C2873" s="107">
        <v>560000</v>
      </c>
      <c r="D2873" s="107">
        <v>0</v>
      </c>
      <c r="E2873" s="107">
        <v>0</v>
      </c>
    </row>
    <row r="2874" spans="1:5" x14ac:dyDescent="0.2">
      <c r="A2874" s="96" t="s">
        <v>1113</v>
      </c>
      <c r="B2874" s="96" t="s">
        <v>1114</v>
      </c>
      <c r="C2874" s="108">
        <v>560000</v>
      </c>
      <c r="D2874" s="108">
        <v>0</v>
      </c>
      <c r="E2874" s="108">
        <v>0</v>
      </c>
    </row>
    <row r="2875" spans="1:5" x14ac:dyDescent="0.2">
      <c r="A2875" s="97" t="s">
        <v>1237</v>
      </c>
      <c r="B2875" s="97" t="s">
        <v>1238</v>
      </c>
      <c r="C2875" s="108">
        <v>560000</v>
      </c>
      <c r="D2875" s="108">
        <v>0</v>
      </c>
      <c r="E2875" s="108">
        <v>0</v>
      </c>
    </row>
    <row r="2876" spans="1:5" x14ac:dyDescent="0.2">
      <c r="A2876" s="97" t="s">
        <v>717</v>
      </c>
      <c r="B2876" s="97" t="s">
        <v>1239</v>
      </c>
      <c r="C2876" s="108">
        <v>560000</v>
      </c>
      <c r="D2876" s="108">
        <v>0</v>
      </c>
      <c r="E2876" s="108">
        <v>0</v>
      </c>
    </row>
    <row r="2877" spans="1:5" x14ac:dyDescent="0.2">
      <c r="A2877" s="97" t="s">
        <v>719</v>
      </c>
      <c r="B2877" s="97" t="s">
        <v>1239</v>
      </c>
      <c r="C2877" s="108">
        <v>0</v>
      </c>
      <c r="D2877" s="108">
        <v>0</v>
      </c>
      <c r="E2877" s="108">
        <v>0</v>
      </c>
    </row>
    <row r="2878" spans="1:5" x14ac:dyDescent="0.2">
      <c r="A2878" s="92" t="s">
        <v>1646</v>
      </c>
      <c r="B2878" s="92" t="s">
        <v>1362</v>
      </c>
      <c r="C2878" s="104">
        <v>1776900</v>
      </c>
      <c r="D2878" s="104">
        <v>802610.42</v>
      </c>
      <c r="E2878" s="104">
        <v>45.169138387078625</v>
      </c>
    </row>
    <row r="2879" spans="1:5" ht="24" x14ac:dyDescent="0.2">
      <c r="A2879" s="93" t="s">
        <v>1647</v>
      </c>
      <c r="B2879" s="93" t="s">
        <v>1363</v>
      </c>
      <c r="C2879" s="105">
        <v>1776900</v>
      </c>
      <c r="D2879" s="105">
        <v>802610.42</v>
      </c>
      <c r="E2879" s="105">
        <v>45.169138387078625</v>
      </c>
    </row>
    <row r="2880" spans="1:5" x14ac:dyDescent="0.2">
      <c r="A2880" s="94" t="s">
        <v>1409</v>
      </c>
      <c r="B2880" s="94" t="s">
        <v>1084</v>
      </c>
      <c r="C2880" s="106">
        <v>130000</v>
      </c>
      <c r="D2880" s="106">
        <v>0</v>
      </c>
      <c r="E2880" s="106">
        <v>0</v>
      </c>
    </row>
    <row r="2881" spans="1:5" x14ac:dyDescent="0.2">
      <c r="A2881" s="95" t="s">
        <v>1410</v>
      </c>
      <c r="B2881" s="95" t="s">
        <v>1084</v>
      </c>
      <c r="C2881" s="107">
        <v>130000</v>
      </c>
      <c r="D2881" s="107">
        <v>0</v>
      </c>
      <c r="E2881" s="107">
        <v>0</v>
      </c>
    </row>
    <row r="2882" spans="1:5" x14ac:dyDescent="0.2">
      <c r="A2882" s="96" t="s">
        <v>1085</v>
      </c>
      <c r="B2882" s="96" t="s">
        <v>1086</v>
      </c>
      <c r="C2882" s="108">
        <v>130000</v>
      </c>
      <c r="D2882" s="108">
        <v>0</v>
      </c>
      <c r="E2882" s="108">
        <v>0</v>
      </c>
    </row>
    <row r="2883" spans="1:5" x14ac:dyDescent="0.2">
      <c r="A2883" s="97" t="s">
        <v>1087</v>
      </c>
      <c r="B2883" s="97" t="s">
        <v>1088</v>
      </c>
      <c r="C2883" s="108">
        <v>130000</v>
      </c>
      <c r="D2883" s="108">
        <v>0</v>
      </c>
      <c r="E2883" s="108">
        <v>0</v>
      </c>
    </row>
    <row r="2884" spans="1:5" x14ac:dyDescent="0.2">
      <c r="A2884" s="97" t="s">
        <v>370</v>
      </c>
      <c r="B2884" s="97" t="s">
        <v>1089</v>
      </c>
      <c r="C2884" s="108">
        <v>130000</v>
      </c>
      <c r="D2884" s="108">
        <v>0</v>
      </c>
      <c r="E2884" s="108">
        <v>0</v>
      </c>
    </row>
    <row r="2885" spans="1:5" x14ac:dyDescent="0.2">
      <c r="A2885" s="97" t="s">
        <v>372</v>
      </c>
      <c r="B2885" s="97" t="s">
        <v>1691</v>
      </c>
      <c r="C2885" s="108">
        <v>0</v>
      </c>
      <c r="D2885" s="108">
        <v>0</v>
      </c>
      <c r="E2885" s="108">
        <v>0</v>
      </c>
    </row>
    <row r="2886" spans="1:5" x14ac:dyDescent="0.2">
      <c r="A2886" s="94" t="s">
        <v>1411</v>
      </c>
      <c r="B2886" s="94" t="s">
        <v>1105</v>
      </c>
      <c r="C2886" s="106">
        <v>1646900</v>
      </c>
      <c r="D2886" s="106">
        <v>802610.42</v>
      </c>
      <c r="E2886" s="106">
        <v>48.734617766713221</v>
      </c>
    </row>
    <row r="2887" spans="1:5" x14ac:dyDescent="0.2">
      <c r="A2887" s="95" t="s">
        <v>1412</v>
      </c>
      <c r="B2887" s="95" t="s">
        <v>1105</v>
      </c>
      <c r="C2887" s="107">
        <v>1646900</v>
      </c>
      <c r="D2887" s="107">
        <v>802610.42</v>
      </c>
      <c r="E2887" s="107">
        <v>48.734617766713221</v>
      </c>
    </row>
    <row r="2888" spans="1:5" x14ac:dyDescent="0.2">
      <c r="A2888" s="96" t="s">
        <v>1085</v>
      </c>
      <c r="B2888" s="96" t="s">
        <v>1086</v>
      </c>
      <c r="C2888" s="108">
        <v>1646900</v>
      </c>
      <c r="D2888" s="108">
        <v>802610.42</v>
      </c>
      <c r="E2888" s="108">
        <v>48.734617766713221</v>
      </c>
    </row>
    <row r="2889" spans="1:5" x14ac:dyDescent="0.2">
      <c r="A2889" s="97" t="s">
        <v>1087</v>
      </c>
      <c r="B2889" s="97" t="s">
        <v>1088</v>
      </c>
      <c r="C2889" s="108">
        <v>1489400</v>
      </c>
      <c r="D2889" s="108">
        <v>777269.26</v>
      </c>
      <c r="E2889" s="108">
        <v>52.186736941050086</v>
      </c>
    </row>
    <row r="2890" spans="1:5" x14ac:dyDescent="0.2">
      <c r="A2890" s="97" t="s">
        <v>370</v>
      </c>
      <c r="B2890" s="97" t="s">
        <v>1089</v>
      </c>
      <c r="C2890" s="108">
        <v>1277400</v>
      </c>
      <c r="D2890" s="108">
        <v>667183.61</v>
      </c>
      <c r="E2890" s="108">
        <v>52.229811335525291</v>
      </c>
    </row>
    <row r="2891" spans="1:5" x14ac:dyDescent="0.2">
      <c r="A2891" s="97" t="s">
        <v>372</v>
      </c>
      <c r="B2891" s="97" t="s">
        <v>1691</v>
      </c>
      <c r="C2891" s="108">
        <v>0</v>
      </c>
      <c r="D2891" s="108">
        <v>667183.61</v>
      </c>
      <c r="E2891" s="108">
        <v>0</v>
      </c>
    </row>
    <row r="2892" spans="1:5" x14ac:dyDescent="0.2">
      <c r="A2892" s="97" t="s">
        <v>379</v>
      </c>
      <c r="B2892" s="97" t="s">
        <v>1091</v>
      </c>
      <c r="C2892" s="108">
        <v>212000</v>
      </c>
      <c r="D2892" s="108">
        <v>110085.65</v>
      </c>
      <c r="E2892" s="108">
        <v>51.927193396226414</v>
      </c>
    </row>
    <row r="2893" spans="1:5" x14ac:dyDescent="0.2">
      <c r="A2893" s="97" t="s">
        <v>381</v>
      </c>
      <c r="B2893" s="97" t="s">
        <v>1693</v>
      </c>
      <c r="C2893" s="108">
        <v>0</v>
      </c>
      <c r="D2893" s="108">
        <v>110085.65</v>
      </c>
      <c r="E2893" s="108">
        <v>0</v>
      </c>
    </row>
    <row r="2894" spans="1:5" x14ac:dyDescent="0.2">
      <c r="A2894" s="97" t="s">
        <v>1092</v>
      </c>
      <c r="B2894" s="97" t="s">
        <v>1093</v>
      </c>
      <c r="C2894" s="108">
        <v>157500</v>
      </c>
      <c r="D2894" s="108">
        <v>25341.16</v>
      </c>
      <c r="E2894" s="108">
        <v>16.089625396825397</v>
      </c>
    </row>
    <row r="2895" spans="1:5" x14ac:dyDescent="0.2">
      <c r="A2895" s="97" t="s">
        <v>383</v>
      </c>
      <c r="B2895" s="97" t="s">
        <v>1094</v>
      </c>
      <c r="C2895" s="108">
        <v>154000</v>
      </c>
      <c r="D2895" s="108">
        <v>25341.16</v>
      </c>
      <c r="E2895" s="108">
        <v>16.455298701298702</v>
      </c>
    </row>
    <row r="2896" spans="1:5" x14ac:dyDescent="0.2">
      <c r="A2896" s="97" t="s">
        <v>385</v>
      </c>
      <c r="B2896" s="97" t="s">
        <v>1694</v>
      </c>
      <c r="C2896" s="108">
        <v>0</v>
      </c>
      <c r="D2896" s="108">
        <v>0</v>
      </c>
      <c r="E2896" s="108">
        <v>0</v>
      </c>
    </row>
    <row r="2897" spans="1:5" x14ac:dyDescent="0.2">
      <c r="A2897" s="97" t="s">
        <v>387</v>
      </c>
      <c r="B2897" s="97" t="s">
        <v>1695</v>
      </c>
      <c r="C2897" s="108">
        <v>0</v>
      </c>
      <c r="D2897" s="108">
        <v>25341.16</v>
      </c>
      <c r="E2897" s="108">
        <v>0</v>
      </c>
    </row>
    <row r="2898" spans="1:5" x14ac:dyDescent="0.2">
      <c r="A2898" s="97" t="s">
        <v>389</v>
      </c>
      <c r="B2898" s="97" t="s">
        <v>1696</v>
      </c>
      <c r="C2898" s="108">
        <v>0</v>
      </c>
      <c r="D2898" s="108">
        <v>0</v>
      </c>
      <c r="E2898" s="108">
        <v>0</v>
      </c>
    </row>
    <row r="2899" spans="1:5" x14ac:dyDescent="0.2">
      <c r="A2899" s="97" t="s">
        <v>403</v>
      </c>
      <c r="B2899" s="97" t="s">
        <v>1096</v>
      </c>
      <c r="C2899" s="108">
        <v>3500</v>
      </c>
      <c r="D2899" s="108">
        <v>0</v>
      </c>
      <c r="E2899" s="108">
        <v>0</v>
      </c>
    </row>
    <row r="2900" spans="1:5" x14ac:dyDescent="0.2">
      <c r="A2900" s="97" t="s">
        <v>409</v>
      </c>
      <c r="B2900" s="97" t="s">
        <v>1704</v>
      </c>
      <c r="C2900" s="108">
        <v>0</v>
      </c>
      <c r="D2900" s="108">
        <v>0</v>
      </c>
      <c r="E2900" s="108">
        <v>0</v>
      </c>
    </row>
    <row r="2901" spans="1:5" x14ac:dyDescent="0.2">
      <c r="A2901" s="92" t="s">
        <v>1648</v>
      </c>
      <c r="B2901" s="92" t="s">
        <v>1364</v>
      </c>
      <c r="C2901" s="104">
        <v>0</v>
      </c>
      <c r="D2901" s="104">
        <v>0</v>
      </c>
      <c r="E2901" s="104">
        <v>0</v>
      </c>
    </row>
    <row r="2902" spans="1:5" ht="24" x14ac:dyDescent="0.2">
      <c r="A2902" s="93" t="s">
        <v>1649</v>
      </c>
      <c r="B2902" s="93" t="s">
        <v>1365</v>
      </c>
      <c r="C2902" s="105">
        <v>0</v>
      </c>
      <c r="D2902" s="105">
        <v>0</v>
      </c>
      <c r="E2902" s="105">
        <v>0</v>
      </c>
    </row>
    <row r="2903" spans="1:5" x14ac:dyDescent="0.2">
      <c r="A2903" s="94" t="s">
        <v>1409</v>
      </c>
      <c r="B2903" s="94" t="s">
        <v>1084</v>
      </c>
      <c r="C2903" s="106">
        <v>0</v>
      </c>
      <c r="D2903" s="106">
        <v>0</v>
      </c>
      <c r="E2903" s="106">
        <v>0</v>
      </c>
    </row>
    <row r="2904" spans="1:5" x14ac:dyDescent="0.2">
      <c r="A2904" s="95" t="s">
        <v>1410</v>
      </c>
      <c r="B2904" s="95" t="s">
        <v>1084</v>
      </c>
      <c r="C2904" s="107">
        <v>0</v>
      </c>
      <c r="D2904" s="107">
        <v>0</v>
      </c>
      <c r="E2904" s="107">
        <v>0</v>
      </c>
    </row>
    <row r="2905" spans="1:5" x14ac:dyDescent="0.2">
      <c r="A2905" s="96" t="s">
        <v>1085</v>
      </c>
      <c r="B2905" s="96" t="s">
        <v>1086</v>
      </c>
      <c r="C2905" s="108">
        <v>0</v>
      </c>
      <c r="D2905" s="108">
        <v>0</v>
      </c>
      <c r="E2905" s="108">
        <v>0</v>
      </c>
    </row>
    <row r="2906" spans="1:5" x14ac:dyDescent="0.2">
      <c r="A2906" s="97" t="s">
        <v>1092</v>
      </c>
      <c r="B2906" s="97" t="s">
        <v>1093</v>
      </c>
      <c r="C2906" s="108">
        <v>0</v>
      </c>
      <c r="D2906" s="108">
        <v>0</v>
      </c>
      <c r="E2906" s="108">
        <v>0</v>
      </c>
    </row>
    <row r="2907" spans="1:5" x14ac:dyDescent="0.2">
      <c r="A2907" s="97" t="s">
        <v>426</v>
      </c>
      <c r="B2907" s="97" t="s">
        <v>1098</v>
      </c>
      <c r="C2907" s="108">
        <v>0</v>
      </c>
      <c r="D2907" s="108">
        <v>0</v>
      </c>
      <c r="E2907" s="108">
        <v>0</v>
      </c>
    </row>
    <row r="2908" spans="1:5" x14ac:dyDescent="0.2">
      <c r="A2908" s="97" t="s">
        <v>434</v>
      </c>
      <c r="B2908" s="97" t="s">
        <v>435</v>
      </c>
      <c r="C2908" s="108">
        <v>0</v>
      </c>
      <c r="D2908" s="108">
        <v>0</v>
      </c>
      <c r="E2908" s="108">
        <v>0</v>
      </c>
    </row>
    <row r="2909" spans="1:5" x14ac:dyDescent="0.2">
      <c r="A2909" s="92" t="s">
        <v>1650</v>
      </c>
      <c r="B2909" s="92" t="s">
        <v>1366</v>
      </c>
      <c r="C2909" s="104">
        <v>0</v>
      </c>
      <c r="D2909" s="104">
        <v>0</v>
      </c>
      <c r="E2909" s="104">
        <v>0</v>
      </c>
    </row>
    <row r="2910" spans="1:5" ht="24" x14ac:dyDescent="0.2">
      <c r="A2910" s="93" t="s">
        <v>1649</v>
      </c>
      <c r="B2910" s="93" t="s">
        <v>1367</v>
      </c>
      <c r="C2910" s="105">
        <v>0</v>
      </c>
      <c r="D2910" s="105">
        <v>0</v>
      </c>
      <c r="E2910" s="105">
        <v>0</v>
      </c>
    </row>
    <row r="2911" spans="1:5" x14ac:dyDescent="0.2">
      <c r="A2911" s="94" t="s">
        <v>1409</v>
      </c>
      <c r="B2911" s="94" t="s">
        <v>1084</v>
      </c>
      <c r="C2911" s="106">
        <v>0</v>
      </c>
      <c r="D2911" s="106">
        <v>0</v>
      </c>
      <c r="E2911" s="106">
        <v>0</v>
      </c>
    </row>
    <row r="2912" spans="1:5" x14ac:dyDescent="0.2">
      <c r="A2912" s="95" t="s">
        <v>1410</v>
      </c>
      <c r="B2912" s="95" t="s">
        <v>1084</v>
      </c>
      <c r="C2912" s="107">
        <v>0</v>
      </c>
      <c r="D2912" s="107">
        <v>0</v>
      </c>
      <c r="E2912" s="107">
        <v>0</v>
      </c>
    </row>
    <row r="2913" spans="1:5" x14ac:dyDescent="0.2">
      <c r="A2913" s="96" t="s">
        <v>1085</v>
      </c>
      <c r="B2913" s="96" t="s">
        <v>1086</v>
      </c>
      <c r="C2913" s="108">
        <v>0</v>
      </c>
      <c r="D2913" s="108">
        <v>0</v>
      </c>
      <c r="E2913" s="108">
        <v>0</v>
      </c>
    </row>
    <row r="2914" spans="1:5" x14ac:dyDescent="0.2">
      <c r="A2914" s="97" t="s">
        <v>1092</v>
      </c>
      <c r="B2914" s="97" t="s">
        <v>1093</v>
      </c>
      <c r="C2914" s="108">
        <v>0</v>
      </c>
      <c r="D2914" s="108">
        <v>0</v>
      </c>
      <c r="E2914" s="108">
        <v>0</v>
      </c>
    </row>
    <row r="2915" spans="1:5" x14ac:dyDescent="0.2">
      <c r="A2915" s="97" t="s">
        <v>426</v>
      </c>
      <c r="B2915" s="97" t="s">
        <v>1098</v>
      </c>
      <c r="C2915" s="108">
        <v>0</v>
      </c>
      <c r="D2915" s="108">
        <v>0</v>
      </c>
      <c r="E2915" s="108">
        <v>0</v>
      </c>
    </row>
    <row r="2916" spans="1:5" x14ac:dyDescent="0.2">
      <c r="A2916" s="97" t="s">
        <v>438</v>
      </c>
      <c r="B2916" s="97" t="s">
        <v>1098</v>
      </c>
      <c r="C2916" s="108">
        <v>0</v>
      </c>
      <c r="D2916" s="108">
        <v>0</v>
      </c>
      <c r="E2916" s="108">
        <v>0</v>
      </c>
    </row>
    <row r="2917" spans="1:5" x14ac:dyDescent="0.2">
      <c r="A2917" s="94" t="s">
        <v>1411</v>
      </c>
      <c r="B2917" s="94" t="s">
        <v>1105</v>
      </c>
      <c r="C2917" s="106">
        <v>0</v>
      </c>
      <c r="D2917" s="106">
        <v>0</v>
      </c>
      <c r="E2917" s="106">
        <v>0</v>
      </c>
    </row>
    <row r="2918" spans="1:5" x14ac:dyDescent="0.2">
      <c r="A2918" s="95" t="s">
        <v>1412</v>
      </c>
      <c r="B2918" s="95" t="s">
        <v>1105</v>
      </c>
      <c r="C2918" s="107">
        <v>0</v>
      </c>
      <c r="D2918" s="107">
        <v>0</v>
      </c>
      <c r="E2918" s="107">
        <v>0</v>
      </c>
    </row>
    <row r="2919" spans="1:5" x14ac:dyDescent="0.2">
      <c r="A2919" s="96" t="s">
        <v>1085</v>
      </c>
      <c r="B2919" s="96" t="s">
        <v>1086</v>
      </c>
      <c r="C2919" s="108">
        <v>0</v>
      </c>
      <c r="D2919" s="108">
        <v>0</v>
      </c>
      <c r="E2919" s="108">
        <v>0</v>
      </c>
    </row>
    <row r="2920" spans="1:5" x14ac:dyDescent="0.2">
      <c r="A2920" s="97" t="s">
        <v>1087</v>
      </c>
      <c r="B2920" s="97" t="s">
        <v>1088</v>
      </c>
      <c r="C2920" s="108">
        <v>0</v>
      </c>
      <c r="D2920" s="108">
        <v>0</v>
      </c>
      <c r="E2920" s="108">
        <v>0</v>
      </c>
    </row>
    <row r="2921" spans="1:5" x14ac:dyDescent="0.2">
      <c r="A2921" s="97" t="s">
        <v>370</v>
      </c>
      <c r="B2921" s="97" t="s">
        <v>1089</v>
      </c>
      <c r="C2921" s="108">
        <v>0</v>
      </c>
      <c r="D2921" s="108">
        <v>0</v>
      </c>
      <c r="E2921" s="108">
        <v>0</v>
      </c>
    </row>
    <row r="2922" spans="1:5" x14ac:dyDescent="0.2">
      <c r="A2922" s="97" t="s">
        <v>372</v>
      </c>
      <c r="B2922" s="97" t="s">
        <v>1691</v>
      </c>
      <c r="C2922" s="108">
        <v>0</v>
      </c>
      <c r="D2922" s="108">
        <v>0</v>
      </c>
      <c r="E2922" s="108">
        <v>0</v>
      </c>
    </row>
    <row r="2923" spans="1:5" x14ac:dyDescent="0.2">
      <c r="A2923" s="97" t="s">
        <v>379</v>
      </c>
      <c r="B2923" s="97" t="s">
        <v>1091</v>
      </c>
      <c r="C2923" s="108">
        <v>0</v>
      </c>
      <c r="D2923" s="108">
        <v>0</v>
      </c>
      <c r="E2923" s="108">
        <v>0</v>
      </c>
    </row>
    <row r="2924" spans="1:5" x14ac:dyDescent="0.2">
      <c r="A2924" s="97" t="s">
        <v>381</v>
      </c>
      <c r="B2924" s="97" t="s">
        <v>1693</v>
      </c>
      <c r="C2924" s="108">
        <v>0</v>
      </c>
      <c r="D2924" s="108">
        <v>0</v>
      </c>
      <c r="E2924" s="108">
        <v>0</v>
      </c>
    </row>
    <row r="2925" spans="1:5" x14ac:dyDescent="0.2">
      <c r="A2925" s="97" t="s">
        <v>1092</v>
      </c>
      <c r="B2925" s="97" t="s">
        <v>1093</v>
      </c>
      <c r="C2925" s="108">
        <v>0</v>
      </c>
      <c r="D2925" s="108">
        <v>0</v>
      </c>
      <c r="E2925" s="108">
        <v>0</v>
      </c>
    </row>
    <row r="2926" spans="1:5" x14ac:dyDescent="0.2">
      <c r="A2926" s="97" t="s">
        <v>383</v>
      </c>
      <c r="B2926" s="97" t="s">
        <v>1094</v>
      </c>
      <c r="C2926" s="108">
        <v>0</v>
      </c>
      <c r="D2926" s="108">
        <v>0</v>
      </c>
      <c r="E2926" s="108">
        <v>0</v>
      </c>
    </row>
    <row r="2927" spans="1:5" x14ac:dyDescent="0.2">
      <c r="A2927" s="97" t="s">
        <v>385</v>
      </c>
      <c r="B2927" s="97" t="s">
        <v>1694</v>
      </c>
      <c r="C2927" s="108">
        <v>0</v>
      </c>
      <c r="D2927" s="108">
        <v>0</v>
      </c>
      <c r="E2927" s="108">
        <v>0</v>
      </c>
    </row>
    <row r="2928" spans="1:5" x14ac:dyDescent="0.2">
      <c r="A2928" s="97" t="s">
        <v>391</v>
      </c>
      <c r="B2928" s="97" t="s">
        <v>1095</v>
      </c>
      <c r="C2928" s="108">
        <v>0</v>
      </c>
      <c r="D2928" s="108">
        <v>0</v>
      </c>
      <c r="E2928" s="108">
        <v>0</v>
      </c>
    </row>
    <row r="2929" spans="1:5" x14ac:dyDescent="0.2">
      <c r="A2929" s="97" t="s">
        <v>393</v>
      </c>
      <c r="B2929" s="97" t="s">
        <v>1697</v>
      </c>
      <c r="C2929" s="108">
        <v>0</v>
      </c>
      <c r="D2929" s="108">
        <v>0</v>
      </c>
      <c r="E2929" s="108">
        <v>0</v>
      </c>
    </row>
    <row r="2930" spans="1:5" x14ac:dyDescent="0.2">
      <c r="A2930" s="97" t="s">
        <v>395</v>
      </c>
      <c r="B2930" s="97" t="s">
        <v>1698</v>
      </c>
      <c r="C2930" s="108">
        <v>0</v>
      </c>
      <c r="D2930" s="108">
        <v>0</v>
      </c>
      <c r="E2930" s="108">
        <v>0</v>
      </c>
    </row>
    <row r="2931" spans="1:5" x14ac:dyDescent="0.2">
      <c r="A2931" s="97" t="s">
        <v>403</v>
      </c>
      <c r="B2931" s="97" t="s">
        <v>1096</v>
      </c>
      <c r="C2931" s="108">
        <v>0</v>
      </c>
      <c r="D2931" s="108">
        <v>0</v>
      </c>
      <c r="E2931" s="108">
        <v>0</v>
      </c>
    </row>
    <row r="2932" spans="1:5" x14ac:dyDescent="0.2">
      <c r="A2932" s="97" t="s">
        <v>405</v>
      </c>
      <c r="B2932" s="97" t="s">
        <v>1702</v>
      </c>
      <c r="C2932" s="108">
        <v>0</v>
      </c>
      <c r="D2932" s="108">
        <v>0</v>
      </c>
      <c r="E2932" s="108">
        <v>0</v>
      </c>
    </row>
    <row r="2933" spans="1:5" x14ac:dyDescent="0.2">
      <c r="A2933" s="97" t="s">
        <v>411</v>
      </c>
      <c r="B2933" s="97" t="s">
        <v>1705</v>
      </c>
      <c r="C2933" s="108">
        <v>0</v>
      </c>
      <c r="D2933" s="108">
        <v>0</v>
      </c>
      <c r="E2933" s="108">
        <v>0</v>
      </c>
    </row>
    <row r="2934" spans="1:5" x14ac:dyDescent="0.2">
      <c r="A2934" s="97" t="s">
        <v>417</v>
      </c>
      <c r="B2934" s="97" t="s">
        <v>1708</v>
      </c>
      <c r="C2934" s="108">
        <v>0</v>
      </c>
      <c r="D2934" s="108">
        <v>0</v>
      </c>
      <c r="E2934" s="108">
        <v>0</v>
      </c>
    </row>
    <row r="2935" spans="1:5" x14ac:dyDescent="0.2">
      <c r="A2935" s="97" t="s">
        <v>426</v>
      </c>
      <c r="B2935" s="97" t="s">
        <v>1098</v>
      </c>
      <c r="C2935" s="108">
        <v>0</v>
      </c>
      <c r="D2935" s="108">
        <v>0</v>
      </c>
      <c r="E2935" s="108">
        <v>0</v>
      </c>
    </row>
    <row r="2936" spans="1:5" x14ac:dyDescent="0.2">
      <c r="A2936" s="97" t="s">
        <v>432</v>
      </c>
      <c r="B2936" s="97" t="s">
        <v>1713</v>
      </c>
      <c r="C2936" s="108">
        <v>0</v>
      </c>
      <c r="D2936" s="108">
        <v>0</v>
      </c>
      <c r="E2936" s="108">
        <v>0</v>
      </c>
    </row>
    <row r="2937" spans="1:5" x14ac:dyDescent="0.2">
      <c r="A2937" s="97" t="s">
        <v>438</v>
      </c>
      <c r="B2937" s="97" t="s">
        <v>1098</v>
      </c>
      <c r="C2937" s="108">
        <v>0</v>
      </c>
      <c r="D2937" s="108">
        <v>0</v>
      </c>
      <c r="E2937" s="108">
        <v>0</v>
      </c>
    </row>
    <row r="2938" spans="1:5" x14ac:dyDescent="0.2">
      <c r="A2938" s="97" t="s">
        <v>1140</v>
      </c>
      <c r="B2938" s="97" t="s">
        <v>1141</v>
      </c>
      <c r="C2938" s="108">
        <v>0</v>
      </c>
      <c r="D2938" s="108">
        <v>0</v>
      </c>
      <c r="E2938" s="108">
        <v>0</v>
      </c>
    </row>
    <row r="2939" spans="1:5" x14ac:dyDescent="0.2">
      <c r="A2939" s="97" t="s">
        <v>745</v>
      </c>
      <c r="B2939" s="97" t="s">
        <v>746</v>
      </c>
      <c r="C2939" s="108">
        <v>0</v>
      </c>
      <c r="D2939" s="108">
        <v>0</v>
      </c>
      <c r="E2939" s="108">
        <v>0</v>
      </c>
    </row>
    <row r="2940" spans="1:5" x14ac:dyDescent="0.2">
      <c r="A2940" s="97" t="s">
        <v>747</v>
      </c>
      <c r="B2940" s="97" t="s">
        <v>748</v>
      </c>
      <c r="C2940" s="108">
        <v>0</v>
      </c>
      <c r="D2940" s="108">
        <v>0</v>
      </c>
      <c r="E2940" s="108">
        <v>0</v>
      </c>
    </row>
    <row r="2941" spans="1:5" x14ac:dyDescent="0.2">
      <c r="A2941" s="92" t="s">
        <v>1651</v>
      </c>
      <c r="B2941" s="92" t="s">
        <v>1368</v>
      </c>
      <c r="C2941" s="104">
        <v>2294100</v>
      </c>
      <c r="D2941" s="104">
        <v>1016556.16</v>
      </c>
      <c r="E2941" s="104">
        <v>44.311763218691425</v>
      </c>
    </row>
    <row r="2942" spans="1:5" ht="24" x14ac:dyDescent="0.2">
      <c r="A2942" s="93" t="s">
        <v>1649</v>
      </c>
      <c r="B2942" s="93" t="s">
        <v>1369</v>
      </c>
      <c r="C2942" s="105">
        <v>1023600</v>
      </c>
      <c r="D2942" s="105">
        <v>1016556.16</v>
      </c>
      <c r="E2942" s="105">
        <v>99.311856193825719</v>
      </c>
    </row>
    <row r="2943" spans="1:5" x14ac:dyDescent="0.2">
      <c r="A2943" s="94" t="s">
        <v>1409</v>
      </c>
      <c r="B2943" s="94" t="s">
        <v>1084</v>
      </c>
      <c r="C2943" s="106">
        <v>197000</v>
      </c>
      <c r="D2943" s="106">
        <v>195239.08</v>
      </c>
      <c r="E2943" s="106">
        <v>99.106131979695419</v>
      </c>
    </row>
    <row r="2944" spans="1:5" x14ac:dyDescent="0.2">
      <c r="A2944" s="95" t="s">
        <v>1410</v>
      </c>
      <c r="B2944" s="95" t="s">
        <v>1084</v>
      </c>
      <c r="C2944" s="107">
        <v>197000</v>
      </c>
      <c r="D2944" s="107">
        <v>195239.08</v>
      </c>
      <c r="E2944" s="107">
        <v>99.106131979695419</v>
      </c>
    </row>
    <row r="2945" spans="1:5" x14ac:dyDescent="0.2">
      <c r="A2945" s="96" t="s">
        <v>1085</v>
      </c>
      <c r="B2945" s="96" t="s">
        <v>1086</v>
      </c>
      <c r="C2945" s="108">
        <v>197000</v>
      </c>
      <c r="D2945" s="108">
        <v>195239.08</v>
      </c>
      <c r="E2945" s="108">
        <v>99.106131979695419</v>
      </c>
    </row>
    <row r="2946" spans="1:5" x14ac:dyDescent="0.2">
      <c r="A2946" s="97" t="s">
        <v>1087</v>
      </c>
      <c r="B2946" s="97" t="s">
        <v>1088</v>
      </c>
      <c r="C2946" s="108">
        <v>193000</v>
      </c>
      <c r="D2946" s="108">
        <v>191860.18</v>
      </c>
      <c r="E2946" s="108">
        <v>99.409419689119176</v>
      </c>
    </row>
    <row r="2947" spans="1:5" x14ac:dyDescent="0.2">
      <c r="A2947" s="97" t="s">
        <v>370</v>
      </c>
      <c r="B2947" s="97" t="s">
        <v>1089</v>
      </c>
      <c r="C2947" s="108">
        <v>165000</v>
      </c>
      <c r="D2947" s="108">
        <v>164686.98000000001</v>
      </c>
      <c r="E2947" s="108">
        <v>99.810290909090909</v>
      </c>
    </row>
    <row r="2948" spans="1:5" x14ac:dyDescent="0.2">
      <c r="A2948" s="97" t="s">
        <v>372</v>
      </c>
      <c r="B2948" s="97" t="s">
        <v>1691</v>
      </c>
      <c r="C2948" s="108">
        <v>0</v>
      </c>
      <c r="D2948" s="108">
        <v>164686.98000000001</v>
      </c>
      <c r="E2948" s="108">
        <v>0</v>
      </c>
    </row>
    <row r="2949" spans="1:5" x14ac:dyDescent="0.2">
      <c r="A2949" s="97" t="s">
        <v>379</v>
      </c>
      <c r="B2949" s="97" t="s">
        <v>1091</v>
      </c>
      <c r="C2949" s="108">
        <v>28000</v>
      </c>
      <c r="D2949" s="108">
        <v>27173.200000000001</v>
      </c>
      <c r="E2949" s="108">
        <v>97.047142857142859</v>
      </c>
    </row>
    <row r="2950" spans="1:5" x14ac:dyDescent="0.2">
      <c r="A2950" s="97" t="s">
        <v>381</v>
      </c>
      <c r="B2950" s="97" t="s">
        <v>1693</v>
      </c>
      <c r="C2950" s="108">
        <v>0</v>
      </c>
      <c r="D2950" s="108">
        <v>27173.200000000001</v>
      </c>
      <c r="E2950" s="108">
        <v>0</v>
      </c>
    </row>
    <row r="2951" spans="1:5" x14ac:dyDescent="0.2">
      <c r="A2951" s="97" t="s">
        <v>1092</v>
      </c>
      <c r="B2951" s="97" t="s">
        <v>1093</v>
      </c>
      <c r="C2951" s="108">
        <v>4000</v>
      </c>
      <c r="D2951" s="108">
        <v>3378.9</v>
      </c>
      <c r="E2951" s="108">
        <v>84.472500000000011</v>
      </c>
    </row>
    <row r="2952" spans="1:5" x14ac:dyDescent="0.2">
      <c r="A2952" s="97" t="s">
        <v>383</v>
      </c>
      <c r="B2952" s="97" t="s">
        <v>1094</v>
      </c>
      <c r="C2952" s="108">
        <v>4000</v>
      </c>
      <c r="D2952" s="108">
        <v>3378.9</v>
      </c>
      <c r="E2952" s="108">
        <v>84.472500000000011</v>
      </c>
    </row>
    <row r="2953" spans="1:5" x14ac:dyDescent="0.2">
      <c r="A2953" s="97" t="s">
        <v>387</v>
      </c>
      <c r="B2953" s="97" t="s">
        <v>1695</v>
      </c>
      <c r="C2953" s="108">
        <v>0</v>
      </c>
      <c r="D2953" s="108">
        <v>3378.9</v>
      </c>
      <c r="E2953" s="108">
        <v>0</v>
      </c>
    </row>
    <row r="2954" spans="1:5" x14ac:dyDescent="0.2">
      <c r="A2954" s="94" t="s">
        <v>1411</v>
      </c>
      <c r="B2954" s="94" t="s">
        <v>1105</v>
      </c>
      <c r="C2954" s="106">
        <v>826600</v>
      </c>
      <c r="D2954" s="106">
        <v>821317.08</v>
      </c>
      <c r="E2954" s="106">
        <v>99.360885555286714</v>
      </c>
    </row>
    <row r="2955" spans="1:5" x14ac:dyDescent="0.2">
      <c r="A2955" s="95" t="s">
        <v>1412</v>
      </c>
      <c r="B2955" s="95" t="s">
        <v>1105</v>
      </c>
      <c r="C2955" s="107">
        <v>826600</v>
      </c>
      <c r="D2955" s="107">
        <v>821317.08</v>
      </c>
      <c r="E2955" s="107">
        <v>99.360885555286714</v>
      </c>
    </row>
    <row r="2956" spans="1:5" x14ac:dyDescent="0.2">
      <c r="A2956" s="96" t="s">
        <v>1085</v>
      </c>
      <c r="B2956" s="96" t="s">
        <v>1086</v>
      </c>
      <c r="C2956" s="108">
        <v>826600</v>
      </c>
      <c r="D2956" s="108">
        <v>821317.08</v>
      </c>
      <c r="E2956" s="108">
        <v>99.360885555286714</v>
      </c>
    </row>
    <row r="2957" spans="1:5" x14ac:dyDescent="0.2">
      <c r="A2957" s="97" t="s">
        <v>1087</v>
      </c>
      <c r="B2957" s="97" t="s">
        <v>1088</v>
      </c>
      <c r="C2957" s="108">
        <v>770000</v>
      </c>
      <c r="D2957" s="108">
        <v>768075.66</v>
      </c>
      <c r="E2957" s="108">
        <v>99.750085714285717</v>
      </c>
    </row>
    <row r="2958" spans="1:5" x14ac:dyDescent="0.2">
      <c r="A2958" s="97" t="s">
        <v>370</v>
      </c>
      <c r="B2958" s="97" t="s">
        <v>1089</v>
      </c>
      <c r="C2958" s="108">
        <v>660000</v>
      </c>
      <c r="D2958" s="108">
        <v>659292.81999999995</v>
      </c>
      <c r="E2958" s="108">
        <v>99.892851515151506</v>
      </c>
    </row>
    <row r="2959" spans="1:5" x14ac:dyDescent="0.2">
      <c r="A2959" s="97" t="s">
        <v>372</v>
      </c>
      <c r="B2959" s="97" t="s">
        <v>1691</v>
      </c>
      <c r="C2959" s="108">
        <v>0</v>
      </c>
      <c r="D2959" s="108">
        <v>659292.81999999995</v>
      </c>
      <c r="E2959" s="108">
        <v>0</v>
      </c>
    </row>
    <row r="2960" spans="1:5" x14ac:dyDescent="0.2">
      <c r="A2960" s="97" t="s">
        <v>379</v>
      </c>
      <c r="B2960" s="97" t="s">
        <v>1091</v>
      </c>
      <c r="C2960" s="108">
        <v>110000</v>
      </c>
      <c r="D2960" s="108">
        <v>108782.84</v>
      </c>
      <c r="E2960" s="108">
        <v>98.893490909090914</v>
      </c>
    </row>
    <row r="2961" spans="1:5" x14ac:dyDescent="0.2">
      <c r="A2961" s="97" t="s">
        <v>381</v>
      </c>
      <c r="B2961" s="97" t="s">
        <v>1693</v>
      </c>
      <c r="C2961" s="108">
        <v>0</v>
      </c>
      <c r="D2961" s="108">
        <v>108782.84</v>
      </c>
      <c r="E2961" s="108">
        <v>0</v>
      </c>
    </row>
    <row r="2962" spans="1:5" x14ac:dyDescent="0.2">
      <c r="A2962" s="97" t="s">
        <v>1092</v>
      </c>
      <c r="B2962" s="97" t="s">
        <v>1093</v>
      </c>
      <c r="C2962" s="108">
        <v>56600</v>
      </c>
      <c r="D2962" s="108">
        <v>53241.42</v>
      </c>
      <c r="E2962" s="108">
        <v>94.066113074204949</v>
      </c>
    </row>
    <row r="2963" spans="1:5" x14ac:dyDescent="0.2">
      <c r="A2963" s="97" t="s">
        <v>383</v>
      </c>
      <c r="B2963" s="97" t="s">
        <v>1094</v>
      </c>
      <c r="C2963" s="108">
        <v>21500</v>
      </c>
      <c r="D2963" s="108">
        <v>20382.419999999998</v>
      </c>
      <c r="E2963" s="108">
        <v>94.801953488372078</v>
      </c>
    </row>
    <row r="2964" spans="1:5" x14ac:dyDescent="0.2">
      <c r="A2964" s="97" t="s">
        <v>387</v>
      </c>
      <c r="B2964" s="97" t="s">
        <v>1695</v>
      </c>
      <c r="C2964" s="108">
        <v>0</v>
      </c>
      <c r="D2964" s="108">
        <v>19082.419999999998</v>
      </c>
      <c r="E2964" s="108">
        <v>0</v>
      </c>
    </row>
    <row r="2965" spans="1:5" x14ac:dyDescent="0.2">
      <c r="A2965" s="97" t="s">
        <v>643</v>
      </c>
      <c r="B2965" s="97" t="s">
        <v>1731</v>
      </c>
      <c r="C2965" s="108">
        <v>0</v>
      </c>
      <c r="D2965" s="108">
        <v>1300</v>
      </c>
      <c r="E2965" s="108">
        <v>0</v>
      </c>
    </row>
    <row r="2966" spans="1:5" x14ac:dyDescent="0.2">
      <c r="A2966" s="97" t="s">
        <v>391</v>
      </c>
      <c r="B2966" s="97" t="s">
        <v>1095</v>
      </c>
      <c r="C2966" s="108">
        <v>30000</v>
      </c>
      <c r="D2966" s="108">
        <v>27770.5</v>
      </c>
      <c r="E2966" s="108">
        <v>92.568333333333328</v>
      </c>
    </row>
    <row r="2967" spans="1:5" x14ac:dyDescent="0.2">
      <c r="A2967" s="97" t="s">
        <v>393</v>
      </c>
      <c r="B2967" s="97" t="s">
        <v>1697</v>
      </c>
      <c r="C2967" s="108">
        <v>0</v>
      </c>
      <c r="D2967" s="108">
        <v>27770.5</v>
      </c>
      <c r="E2967" s="108">
        <v>0</v>
      </c>
    </row>
    <row r="2968" spans="1:5" x14ac:dyDescent="0.2">
      <c r="A2968" s="97" t="s">
        <v>426</v>
      </c>
      <c r="B2968" s="97" t="s">
        <v>1098</v>
      </c>
      <c r="C2968" s="108">
        <v>5100</v>
      </c>
      <c r="D2968" s="108">
        <v>5088.5</v>
      </c>
      <c r="E2968" s="108">
        <v>99.774509803921575</v>
      </c>
    </row>
    <row r="2969" spans="1:5" x14ac:dyDescent="0.2">
      <c r="A2969" s="97" t="s">
        <v>432</v>
      </c>
      <c r="B2969" s="97" t="s">
        <v>1713</v>
      </c>
      <c r="C2969" s="108">
        <v>0</v>
      </c>
      <c r="D2969" s="108">
        <v>5088.5</v>
      </c>
      <c r="E2969" s="108">
        <v>0</v>
      </c>
    </row>
    <row r="2970" spans="1:5" x14ac:dyDescent="0.2">
      <c r="A2970" s="97" t="s">
        <v>438</v>
      </c>
      <c r="B2970" s="97" t="s">
        <v>1098</v>
      </c>
      <c r="C2970" s="108">
        <v>0</v>
      </c>
      <c r="D2970" s="108">
        <v>0</v>
      </c>
      <c r="E2970" s="108">
        <v>0</v>
      </c>
    </row>
    <row r="2971" spans="1:5" ht="24" x14ac:dyDescent="0.2">
      <c r="A2971" s="93" t="s">
        <v>1652</v>
      </c>
      <c r="B2971" s="93" t="s">
        <v>1370</v>
      </c>
      <c r="C2971" s="105">
        <v>1270500</v>
      </c>
      <c r="D2971" s="105">
        <v>0</v>
      </c>
      <c r="E2971" s="105">
        <v>0</v>
      </c>
    </row>
    <row r="2972" spans="1:5" x14ac:dyDescent="0.2">
      <c r="A2972" s="94" t="s">
        <v>1411</v>
      </c>
      <c r="B2972" s="94" t="s">
        <v>1105</v>
      </c>
      <c r="C2972" s="106">
        <v>1270500</v>
      </c>
      <c r="D2972" s="106">
        <v>0</v>
      </c>
      <c r="E2972" s="106">
        <v>0</v>
      </c>
    </row>
    <row r="2973" spans="1:5" x14ac:dyDescent="0.2">
      <c r="A2973" s="95" t="s">
        <v>1412</v>
      </c>
      <c r="B2973" s="95" t="s">
        <v>1105</v>
      </c>
      <c r="C2973" s="107">
        <v>1270500</v>
      </c>
      <c r="D2973" s="107">
        <v>0</v>
      </c>
      <c r="E2973" s="107">
        <v>0</v>
      </c>
    </row>
    <row r="2974" spans="1:5" x14ac:dyDescent="0.2">
      <c r="A2974" s="96" t="s">
        <v>1085</v>
      </c>
      <c r="B2974" s="96" t="s">
        <v>1086</v>
      </c>
      <c r="C2974" s="108">
        <v>1270500</v>
      </c>
      <c r="D2974" s="108">
        <v>0</v>
      </c>
      <c r="E2974" s="108">
        <v>0</v>
      </c>
    </row>
    <row r="2975" spans="1:5" x14ac:dyDescent="0.2">
      <c r="A2975" s="97" t="s">
        <v>1087</v>
      </c>
      <c r="B2975" s="97" t="s">
        <v>1088</v>
      </c>
      <c r="C2975" s="108">
        <v>806000</v>
      </c>
      <c r="D2975" s="108">
        <v>0</v>
      </c>
      <c r="E2975" s="108">
        <v>0</v>
      </c>
    </row>
    <row r="2976" spans="1:5" x14ac:dyDescent="0.2">
      <c r="A2976" s="97" t="s">
        <v>370</v>
      </c>
      <c r="B2976" s="97" t="s">
        <v>1089</v>
      </c>
      <c r="C2976" s="108">
        <v>626000</v>
      </c>
      <c r="D2976" s="108">
        <v>0</v>
      </c>
      <c r="E2976" s="108">
        <v>0</v>
      </c>
    </row>
    <row r="2977" spans="1:5" x14ac:dyDescent="0.2">
      <c r="A2977" s="97" t="s">
        <v>372</v>
      </c>
      <c r="B2977" s="97" t="s">
        <v>1691</v>
      </c>
      <c r="C2977" s="108">
        <v>0</v>
      </c>
      <c r="D2977" s="108">
        <v>0</v>
      </c>
      <c r="E2977" s="108">
        <v>0</v>
      </c>
    </row>
    <row r="2978" spans="1:5" x14ac:dyDescent="0.2">
      <c r="A2978" s="97" t="s">
        <v>376</v>
      </c>
      <c r="B2978" s="97" t="s">
        <v>1090</v>
      </c>
      <c r="C2978" s="108">
        <v>50000</v>
      </c>
      <c r="D2978" s="108">
        <v>0</v>
      </c>
      <c r="E2978" s="108">
        <v>0</v>
      </c>
    </row>
    <row r="2979" spans="1:5" x14ac:dyDescent="0.2">
      <c r="A2979" s="97" t="s">
        <v>378</v>
      </c>
      <c r="B2979" s="97" t="s">
        <v>1090</v>
      </c>
      <c r="C2979" s="108">
        <v>0</v>
      </c>
      <c r="D2979" s="108">
        <v>0</v>
      </c>
      <c r="E2979" s="108">
        <v>0</v>
      </c>
    </row>
    <row r="2980" spans="1:5" x14ac:dyDescent="0.2">
      <c r="A2980" s="97" t="s">
        <v>379</v>
      </c>
      <c r="B2980" s="97" t="s">
        <v>1091</v>
      </c>
      <c r="C2980" s="108">
        <v>130000</v>
      </c>
      <c r="D2980" s="108">
        <v>0</v>
      </c>
      <c r="E2980" s="108">
        <v>0</v>
      </c>
    </row>
    <row r="2981" spans="1:5" x14ac:dyDescent="0.2">
      <c r="A2981" s="97" t="s">
        <v>381</v>
      </c>
      <c r="B2981" s="97" t="s">
        <v>1693</v>
      </c>
      <c r="C2981" s="108">
        <v>0</v>
      </c>
      <c r="D2981" s="108">
        <v>0</v>
      </c>
      <c r="E2981" s="108">
        <v>0</v>
      </c>
    </row>
    <row r="2982" spans="1:5" x14ac:dyDescent="0.2">
      <c r="A2982" s="97" t="s">
        <v>1092</v>
      </c>
      <c r="B2982" s="97" t="s">
        <v>1093</v>
      </c>
      <c r="C2982" s="108">
        <v>464500</v>
      </c>
      <c r="D2982" s="108">
        <v>0</v>
      </c>
      <c r="E2982" s="108">
        <v>0</v>
      </c>
    </row>
    <row r="2983" spans="1:5" x14ac:dyDescent="0.2">
      <c r="A2983" s="97" t="s">
        <v>383</v>
      </c>
      <c r="B2983" s="97" t="s">
        <v>1094</v>
      </c>
      <c r="C2983" s="108">
        <v>21500</v>
      </c>
      <c r="D2983" s="108">
        <v>0</v>
      </c>
      <c r="E2983" s="108">
        <v>0</v>
      </c>
    </row>
    <row r="2984" spans="1:5" x14ac:dyDescent="0.2">
      <c r="A2984" s="97" t="s">
        <v>387</v>
      </c>
      <c r="B2984" s="97" t="s">
        <v>1695</v>
      </c>
      <c r="C2984" s="108">
        <v>0</v>
      </c>
      <c r="D2984" s="108">
        <v>0</v>
      </c>
      <c r="E2984" s="108">
        <v>0</v>
      </c>
    </row>
    <row r="2985" spans="1:5" x14ac:dyDescent="0.2">
      <c r="A2985" s="97" t="s">
        <v>643</v>
      </c>
      <c r="B2985" s="97" t="s">
        <v>1731</v>
      </c>
      <c r="C2985" s="108">
        <v>0</v>
      </c>
      <c r="D2985" s="108">
        <v>0</v>
      </c>
      <c r="E2985" s="108">
        <v>0</v>
      </c>
    </row>
    <row r="2986" spans="1:5" x14ac:dyDescent="0.2">
      <c r="A2986" s="97" t="s">
        <v>391</v>
      </c>
      <c r="B2986" s="97" t="s">
        <v>1095</v>
      </c>
      <c r="C2986" s="108">
        <v>103000</v>
      </c>
      <c r="D2986" s="108">
        <v>0</v>
      </c>
      <c r="E2986" s="108">
        <v>0</v>
      </c>
    </row>
    <row r="2987" spans="1:5" x14ac:dyDescent="0.2">
      <c r="A2987" s="97" t="s">
        <v>393</v>
      </c>
      <c r="B2987" s="97" t="s">
        <v>1697</v>
      </c>
      <c r="C2987" s="108">
        <v>0</v>
      </c>
      <c r="D2987" s="108">
        <v>0</v>
      </c>
      <c r="E2987" s="108">
        <v>0</v>
      </c>
    </row>
    <row r="2988" spans="1:5" x14ac:dyDescent="0.2">
      <c r="A2988" s="97" t="s">
        <v>399</v>
      </c>
      <c r="B2988" s="97" t="s">
        <v>1700</v>
      </c>
      <c r="C2988" s="108">
        <v>0</v>
      </c>
      <c r="D2988" s="108">
        <v>0</v>
      </c>
      <c r="E2988" s="108">
        <v>0</v>
      </c>
    </row>
    <row r="2989" spans="1:5" x14ac:dyDescent="0.2">
      <c r="A2989" s="97" t="s">
        <v>403</v>
      </c>
      <c r="B2989" s="97" t="s">
        <v>1096</v>
      </c>
      <c r="C2989" s="108">
        <v>333000</v>
      </c>
      <c r="D2989" s="108">
        <v>0</v>
      </c>
      <c r="E2989" s="108">
        <v>0</v>
      </c>
    </row>
    <row r="2990" spans="1:5" x14ac:dyDescent="0.2">
      <c r="A2990" s="97" t="s">
        <v>409</v>
      </c>
      <c r="B2990" s="97" t="s">
        <v>1704</v>
      </c>
      <c r="C2990" s="108">
        <v>0</v>
      </c>
      <c r="D2990" s="108">
        <v>0</v>
      </c>
      <c r="E2990" s="108">
        <v>0</v>
      </c>
    </row>
    <row r="2991" spans="1:5" x14ac:dyDescent="0.2">
      <c r="A2991" s="97" t="s">
        <v>417</v>
      </c>
      <c r="B2991" s="97" t="s">
        <v>1708</v>
      </c>
      <c r="C2991" s="108">
        <v>0</v>
      </c>
      <c r="D2991" s="108">
        <v>0</v>
      </c>
      <c r="E2991" s="108">
        <v>0</v>
      </c>
    </row>
    <row r="2992" spans="1:5" x14ac:dyDescent="0.2">
      <c r="A2992" s="97" t="s">
        <v>426</v>
      </c>
      <c r="B2992" s="97" t="s">
        <v>1098</v>
      </c>
      <c r="C2992" s="108">
        <v>7000</v>
      </c>
      <c r="D2992" s="108">
        <v>0</v>
      </c>
      <c r="E2992" s="108">
        <v>0</v>
      </c>
    </row>
    <row r="2993" spans="1:5" x14ac:dyDescent="0.2">
      <c r="A2993" s="97" t="s">
        <v>432</v>
      </c>
      <c r="B2993" s="97" t="s">
        <v>1713</v>
      </c>
      <c r="C2993" s="108">
        <v>0</v>
      </c>
      <c r="D2993" s="108">
        <v>0</v>
      </c>
      <c r="E2993" s="108">
        <v>0</v>
      </c>
    </row>
    <row r="2994" spans="1:5" x14ac:dyDescent="0.2">
      <c r="A2994" s="92" t="s">
        <v>1653</v>
      </c>
      <c r="B2994" s="92" t="s">
        <v>1371</v>
      </c>
      <c r="C2994" s="104">
        <v>20000</v>
      </c>
      <c r="D2994" s="104">
        <v>0</v>
      </c>
      <c r="E2994" s="104">
        <v>0</v>
      </c>
    </row>
    <row r="2995" spans="1:5" ht="24" x14ac:dyDescent="0.2">
      <c r="A2995" s="93" t="s">
        <v>1649</v>
      </c>
      <c r="B2995" s="93" t="s">
        <v>1372</v>
      </c>
      <c r="C2995" s="105">
        <v>20000</v>
      </c>
      <c r="D2995" s="105">
        <v>0</v>
      </c>
      <c r="E2995" s="105">
        <v>0</v>
      </c>
    </row>
    <row r="2996" spans="1:5" x14ac:dyDescent="0.2">
      <c r="A2996" s="94" t="s">
        <v>1411</v>
      </c>
      <c r="B2996" s="94" t="s">
        <v>1105</v>
      </c>
      <c r="C2996" s="106">
        <v>20000</v>
      </c>
      <c r="D2996" s="106">
        <v>0</v>
      </c>
      <c r="E2996" s="106">
        <v>0</v>
      </c>
    </row>
    <row r="2997" spans="1:5" x14ac:dyDescent="0.2">
      <c r="A2997" s="95" t="s">
        <v>1412</v>
      </c>
      <c r="B2997" s="95" t="s">
        <v>1105</v>
      </c>
      <c r="C2997" s="107">
        <v>20000</v>
      </c>
      <c r="D2997" s="107">
        <v>0</v>
      </c>
      <c r="E2997" s="107">
        <v>0</v>
      </c>
    </row>
    <row r="2998" spans="1:5" x14ac:dyDescent="0.2">
      <c r="A2998" s="96" t="s">
        <v>1085</v>
      </c>
      <c r="B2998" s="96" t="s">
        <v>1086</v>
      </c>
      <c r="C2998" s="108">
        <v>20000</v>
      </c>
      <c r="D2998" s="108">
        <v>0</v>
      </c>
      <c r="E2998" s="108">
        <v>0</v>
      </c>
    </row>
    <row r="2999" spans="1:5" x14ac:dyDescent="0.2">
      <c r="A2999" s="97" t="s">
        <v>1140</v>
      </c>
      <c r="B2999" s="97" t="s">
        <v>1141</v>
      </c>
      <c r="C2999" s="108">
        <v>20000</v>
      </c>
      <c r="D2999" s="108">
        <v>0</v>
      </c>
      <c r="E2999" s="108">
        <v>0</v>
      </c>
    </row>
    <row r="3000" spans="1:5" x14ac:dyDescent="0.2">
      <c r="A3000" s="97" t="s">
        <v>745</v>
      </c>
      <c r="B3000" s="97" t="s">
        <v>746</v>
      </c>
      <c r="C3000" s="108">
        <v>20000</v>
      </c>
      <c r="D3000" s="108">
        <v>0</v>
      </c>
      <c r="E3000" s="108">
        <v>0</v>
      </c>
    </row>
    <row r="3001" spans="1:5" x14ac:dyDescent="0.2">
      <c r="A3001" s="97" t="s">
        <v>747</v>
      </c>
      <c r="B3001" s="97" t="s">
        <v>748</v>
      </c>
      <c r="C3001" s="108">
        <v>0</v>
      </c>
      <c r="D3001" s="108">
        <v>0</v>
      </c>
      <c r="E3001" s="108">
        <v>0</v>
      </c>
    </row>
    <row r="3002" spans="1:5" ht="24" x14ac:dyDescent="0.2">
      <c r="A3002" s="92" t="s">
        <v>1654</v>
      </c>
      <c r="B3002" s="92" t="s">
        <v>1373</v>
      </c>
      <c r="C3002" s="104">
        <v>678450</v>
      </c>
      <c r="D3002" s="104">
        <v>237331.66</v>
      </c>
      <c r="E3002" s="104">
        <v>34.981451838750097</v>
      </c>
    </row>
    <row r="3003" spans="1:5" ht="24" x14ac:dyDescent="0.2">
      <c r="A3003" s="93" t="s">
        <v>1649</v>
      </c>
      <c r="B3003" s="93" t="s">
        <v>1374</v>
      </c>
      <c r="C3003" s="105">
        <v>678450</v>
      </c>
      <c r="D3003" s="105">
        <v>237331.66</v>
      </c>
      <c r="E3003" s="105">
        <v>34.981451838750097</v>
      </c>
    </row>
    <row r="3004" spans="1:5" x14ac:dyDescent="0.2">
      <c r="A3004" s="94" t="s">
        <v>1411</v>
      </c>
      <c r="B3004" s="94" t="s">
        <v>1105</v>
      </c>
      <c r="C3004" s="106">
        <v>678450</v>
      </c>
      <c r="D3004" s="106">
        <v>237331.66</v>
      </c>
      <c r="E3004" s="106">
        <v>34.981451838750097</v>
      </c>
    </row>
    <row r="3005" spans="1:5" x14ac:dyDescent="0.2">
      <c r="A3005" s="95" t="s">
        <v>1412</v>
      </c>
      <c r="B3005" s="95" t="s">
        <v>1105</v>
      </c>
      <c r="C3005" s="107">
        <v>678450</v>
      </c>
      <c r="D3005" s="107">
        <v>237331.66</v>
      </c>
      <c r="E3005" s="107">
        <v>34.981451838750097</v>
      </c>
    </row>
    <row r="3006" spans="1:5" x14ac:dyDescent="0.2">
      <c r="A3006" s="96" t="s">
        <v>1085</v>
      </c>
      <c r="B3006" s="96" t="s">
        <v>1086</v>
      </c>
      <c r="C3006" s="108">
        <v>678450</v>
      </c>
      <c r="D3006" s="108">
        <v>237331.66</v>
      </c>
      <c r="E3006" s="108">
        <v>34.981451838750097</v>
      </c>
    </row>
    <row r="3007" spans="1:5" x14ac:dyDescent="0.2">
      <c r="A3007" s="97" t="s">
        <v>1087</v>
      </c>
      <c r="B3007" s="97" t="s">
        <v>1088</v>
      </c>
      <c r="C3007" s="108">
        <v>129000</v>
      </c>
      <c r="D3007" s="108">
        <v>63935.23</v>
      </c>
      <c r="E3007" s="108">
        <v>49.562193798449613</v>
      </c>
    </row>
    <row r="3008" spans="1:5" x14ac:dyDescent="0.2">
      <c r="A3008" s="97" t="s">
        <v>370</v>
      </c>
      <c r="B3008" s="97" t="s">
        <v>1089</v>
      </c>
      <c r="C3008" s="108">
        <v>110000</v>
      </c>
      <c r="D3008" s="108">
        <v>54880.02</v>
      </c>
      <c r="E3008" s="108">
        <v>49.890927272727268</v>
      </c>
    </row>
    <row r="3009" spans="1:5" x14ac:dyDescent="0.2">
      <c r="A3009" s="97" t="s">
        <v>372</v>
      </c>
      <c r="B3009" s="97" t="s">
        <v>1691</v>
      </c>
      <c r="C3009" s="108">
        <v>0</v>
      </c>
      <c r="D3009" s="108">
        <v>54880.02</v>
      </c>
      <c r="E3009" s="108">
        <v>0</v>
      </c>
    </row>
    <row r="3010" spans="1:5" x14ac:dyDescent="0.2">
      <c r="A3010" s="97" t="s">
        <v>379</v>
      </c>
      <c r="B3010" s="97" t="s">
        <v>1091</v>
      </c>
      <c r="C3010" s="108">
        <v>19000</v>
      </c>
      <c r="D3010" s="108">
        <v>9055.2099999999991</v>
      </c>
      <c r="E3010" s="108">
        <v>47.658999999999999</v>
      </c>
    </row>
    <row r="3011" spans="1:5" x14ac:dyDescent="0.2">
      <c r="A3011" s="97" t="s">
        <v>381</v>
      </c>
      <c r="B3011" s="97" t="s">
        <v>1693</v>
      </c>
      <c r="C3011" s="108">
        <v>0</v>
      </c>
      <c r="D3011" s="108">
        <v>9055.2099999999991</v>
      </c>
      <c r="E3011" s="108">
        <v>0</v>
      </c>
    </row>
    <row r="3012" spans="1:5" x14ac:dyDescent="0.2">
      <c r="A3012" s="97" t="s">
        <v>1092</v>
      </c>
      <c r="B3012" s="97" t="s">
        <v>1093</v>
      </c>
      <c r="C3012" s="108">
        <v>110700</v>
      </c>
      <c r="D3012" s="108">
        <v>15798.09</v>
      </c>
      <c r="E3012" s="108">
        <v>14.271084010840109</v>
      </c>
    </row>
    <row r="3013" spans="1:5" x14ac:dyDescent="0.2">
      <c r="A3013" s="97" t="s">
        <v>391</v>
      </c>
      <c r="B3013" s="97" t="s">
        <v>1095</v>
      </c>
      <c r="C3013" s="108">
        <v>40000</v>
      </c>
      <c r="D3013" s="108">
        <v>11773.09</v>
      </c>
      <c r="E3013" s="108">
        <v>29.432724999999998</v>
      </c>
    </row>
    <row r="3014" spans="1:5" x14ac:dyDescent="0.2">
      <c r="A3014" s="97" t="s">
        <v>645</v>
      </c>
      <c r="B3014" s="97" t="s">
        <v>1732</v>
      </c>
      <c r="C3014" s="108">
        <v>0</v>
      </c>
      <c r="D3014" s="108">
        <v>11773.09</v>
      </c>
      <c r="E3014" s="108">
        <v>0</v>
      </c>
    </row>
    <row r="3015" spans="1:5" x14ac:dyDescent="0.2">
      <c r="A3015" s="97" t="s">
        <v>403</v>
      </c>
      <c r="B3015" s="97" t="s">
        <v>1096</v>
      </c>
      <c r="C3015" s="108">
        <v>6450</v>
      </c>
      <c r="D3015" s="108">
        <v>4025</v>
      </c>
      <c r="E3015" s="108">
        <v>62.403100775193799</v>
      </c>
    </row>
    <row r="3016" spans="1:5" x14ac:dyDescent="0.2">
      <c r="A3016" s="97" t="s">
        <v>409</v>
      </c>
      <c r="B3016" s="97" t="s">
        <v>1704</v>
      </c>
      <c r="C3016" s="108">
        <v>0</v>
      </c>
      <c r="D3016" s="108">
        <v>2375</v>
      </c>
      <c r="E3016" s="108">
        <v>0</v>
      </c>
    </row>
    <row r="3017" spans="1:5" x14ac:dyDescent="0.2">
      <c r="A3017" s="97" t="s">
        <v>415</v>
      </c>
      <c r="B3017" s="97" t="s">
        <v>1707</v>
      </c>
      <c r="C3017" s="108">
        <v>0</v>
      </c>
      <c r="D3017" s="108">
        <v>1650</v>
      </c>
      <c r="E3017" s="108">
        <v>0</v>
      </c>
    </row>
    <row r="3018" spans="1:5" x14ac:dyDescent="0.2">
      <c r="A3018" s="97" t="s">
        <v>426</v>
      </c>
      <c r="B3018" s="97" t="s">
        <v>1098</v>
      </c>
      <c r="C3018" s="108">
        <v>64250</v>
      </c>
      <c r="D3018" s="108">
        <v>0</v>
      </c>
      <c r="E3018" s="108">
        <v>0</v>
      </c>
    </row>
    <row r="3019" spans="1:5" x14ac:dyDescent="0.2">
      <c r="A3019" s="97" t="s">
        <v>438</v>
      </c>
      <c r="B3019" s="97" t="s">
        <v>1098</v>
      </c>
      <c r="C3019" s="108">
        <v>0</v>
      </c>
      <c r="D3019" s="108">
        <v>0</v>
      </c>
      <c r="E3019" s="108">
        <v>0</v>
      </c>
    </row>
    <row r="3020" spans="1:5" x14ac:dyDescent="0.2">
      <c r="A3020" s="97" t="s">
        <v>1140</v>
      </c>
      <c r="B3020" s="97" t="s">
        <v>1141</v>
      </c>
      <c r="C3020" s="108">
        <v>438750</v>
      </c>
      <c r="D3020" s="108">
        <v>157598.34</v>
      </c>
      <c r="E3020" s="108">
        <v>35.919849572649568</v>
      </c>
    </row>
    <row r="3021" spans="1:5" x14ac:dyDescent="0.2">
      <c r="A3021" s="97" t="s">
        <v>967</v>
      </c>
      <c r="B3021" s="97" t="s">
        <v>968</v>
      </c>
      <c r="C3021" s="108">
        <v>438750</v>
      </c>
      <c r="D3021" s="108">
        <v>157598.34</v>
      </c>
      <c r="E3021" s="108">
        <v>35.919849572649568</v>
      </c>
    </row>
    <row r="3022" spans="1:5" x14ac:dyDescent="0.2">
      <c r="A3022" s="97" t="s">
        <v>969</v>
      </c>
      <c r="B3022" s="97" t="s">
        <v>970</v>
      </c>
      <c r="C3022" s="108">
        <v>0</v>
      </c>
      <c r="D3022" s="108">
        <v>157598.34</v>
      </c>
      <c r="E3022" s="108">
        <v>0</v>
      </c>
    </row>
    <row r="3023" spans="1:5" x14ac:dyDescent="0.2">
      <c r="A3023" s="92" t="s">
        <v>1655</v>
      </c>
      <c r="B3023" s="92" t="s">
        <v>1375</v>
      </c>
      <c r="C3023" s="104">
        <v>1238000</v>
      </c>
      <c r="D3023" s="104">
        <v>68737.84</v>
      </c>
      <c r="E3023" s="104">
        <v>5.5523295638126005</v>
      </c>
    </row>
    <row r="3024" spans="1:5" ht="24" x14ac:dyDescent="0.2">
      <c r="A3024" s="93" t="s">
        <v>1649</v>
      </c>
      <c r="B3024" s="93" t="s">
        <v>1376</v>
      </c>
      <c r="C3024" s="105">
        <v>1238000</v>
      </c>
      <c r="D3024" s="105">
        <v>68737.84</v>
      </c>
      <c r="E3024" s="105">
        <v>5.5523295638126005</v>
      </c>
    </row>
    <row r="3025" spans="1:5" x14ac:dyDescent="0.2">
      <c r="A3025" s="94" t="s">
        <v>1409</v>
      </c>
      <c r="B3025" s="94" t="s">
        <v>1084</v>
      </c>
      <c r="C3025" s="106">
        <v>28000</v>
      </c>
      <c r="D3025" s="106">
        <v>13616.86</v>
      </c>
      <c r="E3025" s="106">
        <v>48.631642857142857</v>
      </c>
    </row>
    <row r="3026" spans="1:5" x14ac:dyDescent="0.2">
      <c r="A3026" s="95" t="s">
        <v>1410</v>
      </c>
      <c r="B3026" s="95" t="s">
        <v>1084</v>
      </c>
      <c r="C3026" s="107">
        <v>28000</v>
      </c>
      <c r="D3026" s="107">
        <v>13616.86</v>
      </c>
      <c r="E3026" s="107">
        <v>48.631642857142857</v>
      </c>
    </row>
    <row r="3027" spans="1:5" x14ac:dyDescent="0.2">
      <c r="A3027" s="96" t="s">
        <v>1085</v>
      </c>
      <c r="B3027" s="96" t="s">
        <v>1086</v>
      </c>
      <c r="C3027" s="108">
        <v>28000</v>
      </c>
      <c r="D3027" s="108">
        <v>13616.86</v>
      </c>
      <c r="E3027" s="108">
        <v>48.631642857142857</v>
      </c>
    </row>
    <row r="3028" spans="1:5" x14ac:dyDescent="0.2">
      <c r="A3028" s="97" t="s">
        <v>1087</v>
      </c>
      <c r="B3028" s="97" t="s">
        <v>1088</v>
      </c>
      <c r="C3028" s="108">
        <v>28000</v>
      </c>
      <c r="D3028" s="108">
        <v>13616.86</v>
      </c>
      <c r="E3028" s="108">
        <v>48.631642857142857</v>
      </c>
    </row>
    <row r="3029" spans="1:5" x14ac:dyDescent="0.2">
      <c r="A3029" s="97" t="s">
        <v>370</v>
      </c>
      <c r="B3029" s="97" t="s">
        <v>1089</v>
      </c>
      <c r="C3029" s="108">
        <v>24000</v>
      </c>
      <c r="D3029" s="108">
        <v>11688.25</v>
      </c>
      <c r="E3029" s="108">
        <v>48.701041666666669</v>
      </c>
    </row>
    <row r="3030" spans="1:5" x14ac:dyDescent="0.2">
      <c r="A3030" s="97" t="s">
        <v>372</v>
      </c>
      <c r="B3030" s="97" t="s">
        <v>1691</v>
      </c>
      <c r="C3030" s="108">
        <v>0</v>
      </c>
      <c r="D3030" s="108">
        <v>11688.25</v>
      </c>
      <c r="E3030" s="108">
        <v>0</v>
      </c>
    </row>
    <row r="3031" spans="1:5" x14ac:dyDescent="0.2">
      <c r="A3031" s="97" t="s">
        <v>379</v>
      </c>
      <c r="B3031" s="97" t="s">
        <v>1091</v>
      </c>
      <c r="C3031" s="108">
        <v>4000</v>
      </c>
      <c r="D3031" s="108">
        <v>1928.61</v>
      </c>
      <c r="E3031" s="108">
        <v>48.215249999999997</v>
      </c>
    </row>
    <row r="3032" spans="1:5" x14ac:dyDescent="0.2">
      <c r="A3032" s="97" t="s">
        <v>381</v>
      </c>
      <c r="B3032" s="97" t="s">
        <v>1693</v>
      </c>
      <c r="C3032" s="108">
        <v>0</v>
      </c>
      <c r="D3032" s="108">
        <v>1928.61</v>
      </c>
      <c r="E3032" s="108">
        <v>0</v>
      </c>
    </row>
    <row r="3033" spans="1:5" x14ac:dyDescent="0.2">
      <c r="A3033" s="94" t="s">
        <v>1411</v>
      </c>
      <c r="B3033" s="94" t="s">
        <v>1105</v>
      </c>
      <c r="C3033" s="106">
        <v>1210000</v>
      </c>
      <c r="D3033" s="106">
        <v>55120.98</v>
      </c>
      <c r="E3033" s="106">
        <v>4.5554528925619833</v>
      </c>
    </row>
    <row r="3034" spans="1:5" x14ac:dyDescent="0.2">
      <c r="A3034" s="95" t="s">
        <v>1412</v>
      </c>
      <c r="B3034" s="95" t="s">
        <v>1105</v>
      </c>
      <c r="C3034" s="107">
        <v>1210000</v>
      </c>
      <c r="D3034" s="107">
        <v>55120.98</v>
      </c>
      <c r="E3034" s="107">
        <v>4.5554528925619833</v>
      </c>
    </row>
    <row r="3035" spans="1:5" x14ac:dyDescent="0.2">
      <c r="A3035" s="96" t="s">
        <v>1085</v>
      </c>
      <c r="B3035" s="96" t="s">
        <v>1086</v>
      </c>
      <c r="C3035" s="108">
        <v>1193500</v>
      </c>
      <c r="D3035" s="108">
        <v>55120.98</v>
      </c>
      <c r="E3035" s="108">
        <v>4.6184315039798909</v>
      </c>
    </row>
    <row r="3036" spans="1:5" x14ac:dyDescent="0.2">
      <c r="A3036" s="97" t="s">
        <v>1087</v>
      </c>
      <c r="B3036" s="97" t="s">
        <v>1088</v>
      </c>
      <c r="C3036" s="108">
        <v>96000</v>
      </c>
      <c r="D3036" s="108">
        <v>54523.98</v>
      </c>
      <c r="E3036" s="108">
        <v>56.795812499999997</v>
      </c>
    </row>
    <row r="3037" spans="1:5" x14ac:dyDescent="0.2">
      <c r="A3037" s="97" t="s">
        <v>370</v>
      </c>
      <c r="B3037" s="97" t="s">
        <v>1089</v>
      </c>
      <c r="C3037" s="108">
        <v>79000</v>
      </c>
      <c r="D3037" s="108">
        <v>46801.74</v>
      </c>
      <c r="E3037" s="108">
        <v>59.2427088607595</v>
      </c>
    </row>
    <row r="3038" spans="1:5" x14ac:dyDescent="0.2">
      <c r="A3038" s="97" t="s">
        <v>372</v>
      </c>
      <c r="B3038" s="97" t="s">
        <v>1691</v>
      </c>
      <c r="C3038" s="108">
        <v>0</v>
      </c>
      <c r="D3038" s="108">
        <v>46801.74</v>
      </c>
      <c r="E3038" s="108">
        <v>0</v>
      </c>
    </row>
    <row r="3039" spans="1:5" x14ac:dyDescent="0.2">
      <c r="A3039" s="97" t="s">
        <v>379</v>
      </c>
      <c r="B3039" s="97" t="s">
        <v>1091</v>
      </c>
      <c r="C3039" s="108">
        <v>17000</v>
      </c>
      <c r="D3039" s="108">
        <v>7722.24</v>
      </c>
      <c r="E3039" s="108">
        <v>45.424941176470583</v>
      </c>
    </row>
    <row r="3040" spans="1:5" x14ac:dyDescent="0.2">
      <c r="A3040" s="97" t="s">
        <v>381</v>
      </c>
      <c r="B3040" s="97" t="s">
        <v>1693</v>
      </c>
      <c r="C3040" s="108">
        <v>0</v>
      </c>
      <c r="D3040" s="108">
        <v>7722.24</v>
      </c>
      <c r="E3040" s="108">
        <v>0</v>
      </c>
    </row>
    <row r="3041" spans="1:5" x14ac:dyDescent="0.2">
      <c r="A3041" s="97" t="s">
        <v>1092</v>
      </c>
      <c r="B3041" s="97" t="s">
        <v>1093</v>
      </c>
      <c r="C3041" s="108">
        <v>1097500</v>
      </c>
      <c r="D3041" s="108">
        <v>597</v>
      </c>
      <c r="E3041" s="108">
        <v>5.4396355353075167E-2</v>
      </c>
    </row>
    <row r="3042" spans="1:5" x14ac:dyDescent="0.2">
      <c r="A3042" s="97" t="s">
        <v>383</v>
      </c>
      <c r="B3042" s="97" t="s">
        <v>1094</v>
      </c>
      <c r="C3042" s="108">
        <v>12000</v>
      </c>
      <c r="D3042" s="108">
        <v>0</v>
      </c>
      <c r="E3042" s="108">
        <v>0</v>
      </c>
    </row>
    <row r="3043" spans="1:5" x14ac:dyDescent="0.2">
      <c r="A3043" s="97" t="s">
        <v>385</v>
      </c>
      <c r="B3043" s="97" t="s">
        <v>1694</v>
      </c>
      <c r="C3043" s="108">
        <v>0</v>
      </c>
      <c r="D3043" s="108">
        <v>0</v>
      </c>
      <c r="E3043" s="108">
        <v>0</v>
      </c>
    </row>
    <row r="3044" spans="1:5" x14ac:dyDescent="0.2">
      <c r="A3044" s="97" t="s">
        <v>403</v>
      </c>
      <c r="B3044" s="97" t="s">
        <v>1096</v>
      </c>
      <c r="C3044" s="108">
        <v>662000</v>
      </c>
      <c r="D3044" s="108">
        <v>0</v>
      </c>
      <c r="E3044" s="108">
        <v>0</v>
      </c>
    </row>
    <row r="3045" spans="1:5" x14ac:dyDescent="0.2">
      <c r="A3045" s="97" t="s">
        <v>409</v>
      </c>
      <c r="B3045" s="97" t="s">
        <v>1704</v>
      </c>
      <c r="C3045" s="108">
        <v>0</v>
      </c>
      <c r="D3045" s="108">
        <v>0</v>
      </c>
      <c r="E3045" s="108">
        <v>0</v>
      </c>
    </row>
    <row r="3046" spans="1:5" x14ac:dyDescent="0.2">
      <c r="A3046" s="97" t="s">
        <v>413</v>
      </c>
      <c r="B3046" s="97" t="s">
        <v>1706</v>
      </c>
      <c r="C3046" s="108">
        <v>0</v>
      </c>
      <c r="D3046" s="108">
        <v>0</v>
      </c>
      <c r="E3046" s="108">
        <v>0</v>
      </c>
    </row>
    <row r="3047" spans="1:5" x14ac:dyDescent="0.2">
      <c r="A3047" s="97" t="s">
        <v>417</v>
      </c>
      <c r="B3047" s="97" t="s">
        <v>1708</v>
      </c>
      <c r="C3047" s="108">
        <v>0</v>
      </c>
      <c r="D3047" s="108">
        <v>0</v>
      </c>
      <c r="E3047" s="108">
        <v>0</v>
      </c>
    </row>
    <row r="3048" spans="1:5" x14ac:dyDescent="0.2">
      <c r="A3048" s="97" t="s">
        <v>423</v>
      </c>
      <c r="B3048" s="97" t="s">
        <v>1097</v>
      </c>
      <c r="C3048" s="108">
        <v>250000</v>
      </c>
      <c r="D3048" s="108">
        <v>597</v>
      </c>
      <c r="E3048" s="108">
        <v>0.23879999999999998</v>
      </c>
    </row>
    <row r="3049" spans="1:5" x14ac:dyDescent="0.2">
      <c r="A3049" s="97" t="s">
        <v>425</v>
      </c>
      <c r="B3049" s="97" t="s">
        <v>1097</v>
      </c>
      <c r="C3049" s="108">
        <v>0</v>
      </c>
      <c r="D3049" s="108">
        <v>597</v>
      </c>
      <c r="E3049" s="108">
        <v>0</v>
      </c>
    </row>
    <row r="3050" spans="1:5" x14ac:dyDescent="0.2">
      <c r="A3050" s="97" t="s">
        <v>426</v>
      </c>
      <c r="B3050" s="97" t="s">
        <v>1098</v>
      </c>
      <c r="C3050" s="108">
        <v>173500</v>
      </c>
      <c r="D3050" s="108">
        <v>0</v>
      </c>
      <c r="E3050" s="108">
        <v>0</v>
      </c>
    </row>
    <row r="3051" spans="1:5" x14ac:dyDescent="0.2">
      <c r="A3051" s="97" t="s">
        <v>432</v>
      </c>
      <c r="B3051" s="97" t="s">
        <v>1713</v>
      </c>
      <c r="C3051" s="108">
        <v>0</v>
      </c>
      <c r="D3051" s="108">
        <v>0</v>
      </c>
      <c r="E3051" s="108">
        <v>0</v>
      </c>
    </row>
    <row r="3052" spans="1:5" x14ac:dyDescent="0.2">
      <c r="A3052" s="97" t="s">
        <v>438</v>
      </c>
      <c r="B3052" s="97" t="s">
        <v>1098</v>
      </c>
      <c r="C3052" s="108">
        <v>0</v>
      </c>
      <c r="D3052" s="108">
        <v>0</v>
      </c>
      <c r="E3052" s="108">
        <v>0</v>
      </c>
    </row>
    <row r="3053" spans="1:5" x14ac:dyDescent="0.2">
      <c r="A3053" s="96" t="s">
        <v>1113</v>
      </c>
      <c r="B3053" s="96" t="s">
        <v>1114</v>
      </c>
      <c r="C3053" s="108">
        <v>16500</v>
      </c>
      <c r="D3053" s="108">
        <v>0</v>
      </c>
      <c r="E3053" s="108">
        <v>0</v>
      </c>
    </row>
    <row r="3054" spans="1:5" x14ac:dyDescent="0.2">
      <c r="A3054" s="97" t="s">
        <v>1115</v>
      </c>
      <c r="B3054" s="97" t="s">
        <v>1116</v>
      </c>
      <c r="C3054" s="108">
        <v>16500</v>
      </c>
      <c r="D3054" s="108">
        <v>0</v>
      </c>
      <c r="E3054" s="108">
        <v>0</v>
      </c>
    </row>
    <row r="3055" spans="1:5" x14ac:dyDescent="0.2">
      <c r="A3055" s="97" t="s">
        <v>461</v>
      </c>
      <c r="B3055" s="97" t="s">
        <v>1117</v>
      </c>
      <c r="C3055" s="108">
        <v>16500</v>
      </c>
      <c r="D3055" s="108">
        <v>0</v>
      </c>
      <c r="E3055" s="108">
        <v>0</v>
      </c>
    </row>
    <row r="3056" spans="1:5" x14ac:dyDescent="0.2">
      <c r="A3056" s="97" t="s">
        <v>463</v>
      </c>
      <c r="B3056" s="97" t="s">
        <v>1721</v>
      </c>
      <c r="C3056" s="108">
        <v>0</v>
      </c>
      <c r="D3056" s="108">
        <v>0</v>
      </c>
      <c r="E3056" s="108">
        <v>0</v>
      </c>
    </row>
    <row r="3057" spans="1:5" x14ac:dyDescent="0.2">
      <c r="A3057" s="92" t="s">
        <v>1656</v>
      </c>
      <c r="B3057" s="92" t="s">
        <v>1377</v>
      </c>
      <c r="C3057" s="104">
        <v>1910000</v>
      </c>
      <c r="D3057" s="104">
        <v>0</v>
      </c>
      <c r="E3057" s="104">
        <v>0</v>
      </c>
    </row>
    <row r="3058" spans="1:5" ht="24" x14ac:dyDescent="0.2">
      <c r="A3058" s="93" t="s">
        <v>1657</v>
      </c>
      <c r="B3058" s="93" t="s">
        <v>1377</v>
      </c>
      <c r="C3058" s="105">
        <v>1910000</v>
      </c>
      <c r="D3058" s="105">
        <v>0</v>
      </c>
      <c r="E3058" s="105">
        <v>0</v>
      </c>
    </row>
    <row r="3059" spans="1:5" x14ac:dyDescent="0.2">
      <c r="A3059" s="94" t="s">
        <v>1409</v>
      </c>
      <c r="B3059" s="94" t="s">
        <v>1084</v>
      </c>
      <c r="C3059" s="106">
        <v>23000</v>
      </c>
      <c r="D3059" s="106">
        <v>0</v>
      </c>
      <c r="E3059" s="106">
        <v>0</v>
      </c>
    </row>
    <row r="3060" spans="1:5" x14ac:dyDescent="0.2">
      <c r="A3060" s="95" t="s">
        <v>1410</v>
      </c>
      <c r="B3060" s="95" t="s">
        <v>1084</v>
      </c>
      <c r="C3060" s="107">
        <v>23000</v>
      </c>
      <c r="D3060" s="107">
        <v>0</v>
      </c>
      <c r="E3060" s="107">
        <v>0</v>
      </c>
    </row>
    <row r="3061" spans="1:5" x14ac:dyDescent="0.2">
      <c r="A3061" s="96" t="s">
        <v>1085</v>
      </c>
      <c r="B3061" s="96" t="s">
        <v>1086</v>
      </c>
      <c r="C3061" s="108">
        <v>3000</v>
      </c>
      <c r="D3061" s="108">
        <v>0</v>
      </c>
      <c r="E3061" s="108">
        <v>0</v>
      </c>
    </row>
    <row r="3062" spans="1:5" x14ac:dyDescent="0.2">
      <c r="A3062" s="97" t="s">
        <v>1092</v>
      </c>
      <c r="B3062" s="97" t="s">
        <v>1093</v>
      </c>
      <c r="C3062" s="108">
        <v>3000</v>
      </c>
      <c r="D3062" s="108">
        <v>0</v>
      </c>
      <c r="E3062" s="108">
        <v>0</v>
      </c>
    </row>
    <row r="3063" spans="1:5" x14ac:dyDescent="0.2">
      <c r="A3063" s="97" t="s">
        <v>403</v>
      </c>
      <c r="B3063" s="97" t="s">
        <v>1096</v>
      </c>
      <c r="C3063" s="108">
        <v>3000</v>
      </c>
      <c r="D3063" s="108">
        <v>0</v>
      </c>
      <c r="E3063" s="108">
        <v>0</v>
      </c>
    </row>
    <row r="3064" spans="1:5" x14ac:dyDescent="0.2">
      <c r="A3064" s="97" t="s">
        <v>409</v>
      </c>
      <c r="B3064" s="97" t="s">
        <v>1704</v>
      </c>
      <c r="C3064" s="108">
        <v>0</v>
      </c>
      <c r="D3064" s="108">
        <v>0</v>
      </c>
      <c r="E3064" s="108">
        <v>0</v>
      </c>
    </row>
    <row r="3065" spans="1:5" x14ac:dyDescent="0.2">
      <c r="A3065" s="96" t="s">
        <v>1113</v>
      </c>
      <c r="B3065" s="96" t="s">
        <v>1114</v>
      </c>
      <c r="C3065" s="108">
        <v>20000</v>
      </c>
      <c r="D3065" s="108">
        <v>0</v>
      </c>
      <c r="E3065" s="108">
        <v>0</v>
      </c>
    </row>
    <row r="3066" spans="1:5" x14ac:dyDescent="0.2">
      <c r="A3066" s="97" t="s">
        <v>1237</v>
      </c>
      <c r="B3066" s="97" t="s">
        <v>1238</v>
      </c>
      <c r="C3066" s="108">
        <v>20000</v>
      </c>
      <c r="D3066" s="108">
        <v>0</v>
      </c>
      <c r="E3066" s="108">
        <v>0</v>
      </c>
    </row>
    <row r="3067" spans="1:5" x14ac:dyDescent="0.2">
      <c r="A3067" s="97" t="s">
        <v>717</v>
      </c>
      <c r="B3067" s="97" t="s">
        <v>1239</v>
      </c>
      <c r="C3067" s="108">
        <v>20000</v>
      </c>
      <c r="D3067" s="108">
        <v>0</v>
      </c>
      <c r="E3067" s="108">
        <v>0</v>
      </c>
    </row>
    <row r="3068" spans="1:5" x14ac:dyDescent="0.2">
      <c r="A3068" s="97" t="s">
        <v>719</v>
      </c>
      <c r="B3068" s="97" t="s">
        <v>1239</v>
      </c>
      <c r="C3068" s="108">
        <v>0</v>
      </c>
      <c r="D3068" s="108">
        <v>0</v>
      </c>
      <c r="E3068" s="108">
        <v>0</v>
      </c>
    </row>
    <row r="3069" spans="1:5" x14ac:dyDescent="0.2">
      <c r="A3069" s="94" t="s">
        <v>1411</v>
      </c>
      <c r="B3069" s="94" t="s">
        <v>1105</v>
      </c>
      <c r="C3069" s="106">
        <v>1887000</v>
      </c>
      <c r="D3069" s="106">
        <v>0</v>
      </c>
      <c r="E3069" s="106">
        <v>0</v>
      </c>
    </row>
    <row r="3070" spans="1:5" x14ac:dyDescent="0.2">
      <c r="A3070" s="95" t="s">
        <v>1412</v>
      </c>
      <c r="B3070" s="95" t="s">
        <v>1105</v>
      </c>
      <c r="C3070" s="107">
        <v>1887000</v>
      </c>
      <c r="D3070" s="107">
        <v>0</v>
      </c>
      <c r="E3070" s="107">
        <v>0</v>
      </c>
    </row>
    <row r="3071" spans="1:5" x14ac:dyDescent="0.2">
      <c r="A3071" s="96" t="s">
        <v>1085</v>
      </c>
      <c r="B3071" s="96" t="s">
        <v>1086</v>
      </c>
      <c r="C3071" s="108">
        <v>17000</v>
      </c>
      <c r="D3071" s="108">
        <v>0</v>
      </c>
      <c r="E3071" s="108">
        <v>0</v>
      </c>
    </row>
    <row r="3072" spans="1:5" x14ac:dyDescent="0.2">
      <c r="A3072" s="97" t="s">
        <v>1092</v>
      </c>
      <c r="B3072" s="97" t="s">
        <v>1093</v>
      </c>
      <c r="C3072" s="108">
        <v>17000</v>
      </c>
      <c r="D3072" s="108">
        <v>0</v>
      </c>
      <c r="E3072" s="108">
        <v>0</v>
      </c>
    </row>
    <row r="3073" spans="1:5" x14ac:dyDescent="0.2">
      <c r="A3073" s="97" t="s">
        <v>403</v>
      </c>
      <c r="B3073" s="97" t="s">
        <v>1096</v>
      </c>
      <c r="C3073" s="108">
        <v>17000</v>
      </c>
      <c r="D3073" s="108">
        <v>0</v>
      </c>
      <c r="E3073" s="108">
        <v>0</v>
      </c>
    </row>
    <row r="3074" spans="1:5" x14ac:dyDescent="0.2">
      <c r="A3074" s="97" t="s">
        <v>409</v>
      </c>
      <c r="B3074" s="97" t="s">
        <v>1704</v>
      </c>
      <c r="C3074" s="108">
        <v>0</v>
      </c>
      <c r="D3074" s="108">
        <v>0</v>
      </c>
      <c r="E3074" s="108">
        <v>0</v>
      </c>
    </row>
    <row r="3075" spans="1:5" x14ac:dyDescent="0.2">
      <c r="A3075" s="96" t="s">
        <v>1113</v>
      </c>
      <c r="B3075" s="96" t="s">
        <v>1114</v>
      </c>
      <c r="C3075" s="108">
        <v>1870000</v>
      </c>
      <c r="D3075" s="108">
        <v>0</v>
      </c>
      <c r="E3075" s="108">
        <v>0</v>
      </c>
    </row>
    <row r="3076" spans="1:5" x14ac:dyDescent="0.2">
      <c r="A3076" s="97" t="s">
        <v>1237</v>
      </c>
      <c r="B3076" s="97" t="s">
        <v>1238</v>
      </c>
      <c r="C3076" s="108">
        <v>1870000</v>
      </c>
      <c r="D3076" s="108">
        <v>0</v>
      </c>
      <c r="E3076" s="108">
        <v>0</v>
      </c>
    </row>
    <row r="3077" spans="1:5" x14ac:dyDescent="0.2">
      <c r="A3077" s="97" t="s">
        <v>717</v>
      </c>
      <c r="B3077" s="97" t="s">
        <v>1239</v>
      </c>
      <c r="C3077" s="108">
        <v>1870000</v>
      </c>
      <c r="D3077" s="108">
        <v>0</v>
      </c>
      <c r="E3077" s="108">
        <v>0</v>
      </c>
    </row>
    <row r="3078" spans="1:5" x14ac:dyDescent="0.2">
      <c r="A3078" s="97" t="s">
        <v>719</v>
      </c>
      <c r="B3078" s="97" t="s">
        <v>1239</v>
      </c>
      <c r="C3078" s="108">
        <v>0</v>
      </c>
      <c r="D3078" s="108">
        <v>0</v>
      </c>
      <c r="E3078" s="108">
        <v>0</v>
      </c>
    </row>
    <row r="3079" spans="1:5" x14ac:dyDescent="0.2">
      <c r="A3079" s="92" t="s">
        <v>1658</v>
      </c>
      <c r="B3079" s="92" t="s">
        <v>1375</v>
      </c>
      <c r="C3079" s="104">
        <v>24000</v>
      </c>
      <c r="D3079" s="104">
        <v>0</v>
      </c>
      <c r="E3079" s="104">
        <v>0</v>
      </c>
    </row>
    <row r="3080" spans="1:5" ht="24" x14ac:dyDescent="0.2">
      <c r="A3080" s="93" t="s">
        <v>1649</v>
      </c>
      <c r="B3080" s="93" t="s">
        <v>1378</v>
      </c>
      <c r="C3080" s="105">
        <v>24000</v>
      </c>
      <c r="D3080" s="105">
        <v>0</v>
      </c>
      <c r="E3080" s="105">
        <v>0</v>
      </c>
    </row>
    <row r="3081" spans="1:5" x14ac:dyDescent="0.2">
      <c r="A3081" s="94" t="s">
        <v>1490</v>
      </c>
      <c r="B3081" s="94" t="s">
        <v>1166</v>
      </c>
      <c r="C3081" s="106">
        <v>24000</v>
      </c>
      <c r="D3081" s="106">
        <v>0</v>
      </c>
      <c r="E3081" s="106">
        <v>0</v>
      </c>
    </row>
    <row r="3082" spans="1:5" x14ac:dyDescent="0.2">
      <c r="A3082" s="95" t="s">
        <v>1659</v>
      </c>
      <c r="B3082" s="95" t="s">
        <v>1166</v>
      </c>
      <c r="C3082" s="107">
        <v>24000</v>
      </c>
      <c r="D3082" s="107">
        <v>0</v>
      </c>
      <c r="E3082" s="107">
        <v>0</v>
      </c>
    </row>
    <row r="3083" spans="1:5" x14ac:dyDescent="0.2">
      <c r="A3083" s="96" t="s">
        <v>1085</v>
      </c>
      <c r="B3083" s="96" t="s">
        <v>1086</v>
      </c>
      <c r="C3083" s="108">
        <v>24000</v>
      </c>
      <c r="D3083" s="108">
        <v>0</v>
      </c>
      <c r="E3083" s="108">
        <v>0</v>
      </c>
    </row>
    <row r="3084" spans="1:5" x14ac:dyDescent="0.2">
      <c r="A3084" s="97" t="s">
        <v>1087</v>
      </c>
      <c r="B3084" s="97" t="s">
        <v>1088</v>
      </c>
      <c r="C3084" s="108">
        <v>24000</v>
      </c>
      <c r="D3084" s="108">
        <v>0</v>
      </c>
      <c r="E3084" s="108">
        <v>0</v>
      </c>
    </row>
    <row r="3085" spans="1:5" x14ac:dyDescent="0.2">
      <c r="A3085" s="97" t="s">
        <v>370</v>
      </c>
      <c r="B3085" s="97" t="s">
        <v>1089</v>
      </c>
      <c r="C3085" s="108">
        <v>20000</v>
      </c>
      <c r="D3085" s="108">
        <v>0</v>
      </c>
      <c r="E3085" s="108">
        <v>0</v>
      </c>
    </row>
    <row r="3086" spans="1:5" x14ac:dyDescent="0.2">
      <c r="A3086" s="97" t="s">
        <v>372</v>
      </c>
      <c r="B3086" s="97" t="s">
        <v>1691</v>
      </c>
      <c r="C3086" s="108">
        <v>0</v>
      </c>
      <c r="D3086" s="108">
        <v>0</v>
      </c>
      <c r="E3086" s="108">
        <v>0</v>
      </c>
    </row>
    <row r="3087" spans="1:5" x14ac:dyDescent="0.2">
      <c r="A3087" s="97" t="s">
        <v>379</v>
      </c>
      <c r="B3087" s="97" t="s">
        <v>1091</v>
      </c>
      <c r="C3087" s="108">
        <v>4000</v>
      </c>
      <c r="D3087" s="108">
        <v>0</v>
      </c>
      <c r="E3087" s="108">
        <v>0</v>
      </c>
    </row>
    <row r="3088" spans="1:5" x14ac:dyDescent="0.2">
      <c r="A3088" s="97" t="s">
        <v>381</v>
      </c>
      <c r="B3088" s="97" t="s">
        <v>1693</v>
      </c>
      <c r="C3088" s="108">
        <v>0</v>
      </c>
      <c r="D3088" s="108">
        <v>0</v>
      </c>
      <c r="E3088" s="108">
        <v>0</v>
      </c>
    </row>
    <row r="3089" spans="1:5" ht="24" x14ac:dyDescent="0.2">
      <c r="A3089" s="92" t="s">
        <v>1660</v>
      </c>
      <c r="B3089" s="92" t="s">
        <v>1379</v>
      </c>
      <c r="C3089" s="104">
        <v>21000</v>
      </c>
      <c r="D3089" s="104">
        <v>20832.72</v>
      </c>
      <c r="E3089" s="104">
        <v>99.203428571428574</v>
      </c>
    </row>
    <row r="3090" spans="1:5" ht="24" x14ac:dyDescent="0.2">
      <c r="A3090" s="93" t="s">
        <v>1649</v>
      </c>
      <c r="B3090" s="93" t="s">
        <v>1380</v>
      </c>
      <c r="C3090" s="105">
        <v>21000</v>
      </c>
      <c r="D3090" s="105">
        <v>20832.72</v>
      </c>
      <c r="E3090" s="105">
        <v>99.203428571428574</v>
      </c>
    </row>
    <row r="3091" spans="1:5" x14ac:dyDescent="0.2">
      <c r="A3091" s="94" t="s">
        <v>1490</v>
      </c>
      <c r="B3091" s="94" t="s">
        <v>1166</v>
      </c>
      <c r="C3091" s="106">
        <v>21000</v>
      </c>
      <c r="D3091" s="106">
        <v>20832.72</v>
      </c>
      <c r="E3091" s="106">
        <v>99.203428571428574</v>
      </c>
    </row>
    <row r="3092" spans="1:5" x14ac:dyDescent="0.2">
      <c r="A3092" s="95" t="s">
        <v>1659</v>
      </c>
      <c r="B3092" s="95" t="s">
        <v>1166</v>
      </c>
      <c r="C3092" s="107">
        <v>21000</v>
      </c>
      <c r="D3092" s="107">
        <v>20832.72</v>
      </c>
      <c r="E3092" s="107">
        <v>99.203428571428574</v>
      </c>
    </row>
    <row r="3093" spans="1:5" x14ac:dyDescent="0.2">
      <c r="A3093" s="96" t="s">
        <v>1085</v>
      </c>
      <c r="B3093" s="96" t="s">
        <v>1086</v>
      </c>
      <c r="C3093" s="108">
        <v>21000</v>
      </c>
      <c r="D3093" s="108">
        <v>20832.72</v>
      </c>
      <c r="E3093" s="108">
        <v>99.203428571428574</v>
      </c>
    </row>
    <row r="3094" spans="1:5" x14ac:dyDescent="0.2">
      <c r="A3094" s="97" t="s">
        <v>1087</v>
      </c>
      <c r="B3094" s="97" t="s">
        <v>1088</v>
      </c>
      <c r="C3094" s="108">
        <v>21000</v>
      </c>
      <c r="D3094" s="108">
        <v>20832.72</v>
      </c>
      <c r="E3094" s="108">
        <v>99.203428571428574</v>
      </c>
    </row>
    <row r="3095" spans="1:5" x14ac:dyDescent="0.2">
      <c r="A3095" s="97" t="s">
        <v>370</v>
      </c>
      <c r="B3095" s="97" t="s">
        <v>1089</v>
      </c>
      <c r="C3095" s="108">
        <v>18000</v>
      </c>
      <c r="D3095" s="108">
        <v>17882.169999999998</v>
      </c>
      <c r="E3095" s="108">
        <v>99.345388888888877</v>
      </c>
    </row>
    <row r="3096" spans="1:5" x14ac:dyDescent="0.2">
      <c r="A3096" s="97" t="s">
        <v>372</v>
      </c>
      <c r="B3096" s="97" t="s">
        <v>1691</v>
      </c>
      <c r="C3096" s="108">
        <v>0</v>
      </c>
      <c r="D3096" s="108">
        <v>17882.169999999998</v>
      </c>
      <c r="E3096" s="108">
        <v>0</v>
      </c>
    </row>
    <row r="3097" spans="1:5" x14ac:dyDescent="0.2">
      <c r="A3097" s="97" t="s">
        <v>379</v>
      </c>
      <c r="B3097" s="97" t="s">
        <v>1091</v>
      </c>
      <c r="C3097" s="108">
        <v>3000</v>
      </c>
      <c r="D3097" s="108">
        <v>2950.55</v>
      </c>
      <c r="E3097" s="108">
        <v>98.351666666666674</v>
      </c>
    </row>
    <row r="3098" spans="1:5" x14ac:dyDescent="0.2">
      <c r="A3098" s="97" t="s">
        <v>381</v>
      </c>
      <c r="B3098" s="97" t="s">
        <v>1693</v>
      </c>
      <c r="C3098" s="108">
        <v>0</v>
      </c>
      <c r="D3098" s="108">
        <v>2950.55</v>
      </c>
      <c r="E3098" s="108">
        <v>0</v>
      </c>
    </row>
    <row r="3099" spans="1:5" x14ac:dyDescent="0.2">
      <c r="A3099" s="92" t="s">
        <v>1661</v>
      </c>
      <c r="B3099" s="92" t="s">
        <v>1381</v>
      </c>
      <c r="C3099" s="104">
        <v>8700</v>
      </c>
      <c r="D3099" s="104">
        <v>0</v>
      </c>
      <c r="E3099" s="104">
        <v>0</v>
      </c>
    </row>
    <row r="3100" spans="1:5" ht="24" x14ac:dyDescent="0.2">
      <c r="A3100" s="93" t="s">
        <v>1649</v>
      </c>
      <c r="B3100" s="93" t="s">
        <v>1382</v>
      </c>
      <c r="C3100" s="105">
        <v>8700</v>
      </c>
      <c r="D3100" s="105">
        <v>0</v>
      </c>
      <c r="E3100" s="105">
        <v>0</v>
      </c>
    </row>
    <row r="3101" spans="1:5" x14ac:dyDescent="0.2">
      <c r="A3101" s="94" t="s">
        <v>1411</v>
      </c>
      <c r="B3101" s="94" t="s">
        <v>1105</v>
      </c>
      <c r="C3101" s="106">
        <v>8700</v>
      </c>
      <c r="D3101" s="106">
        <v>0</v>
      </c>
      <c r="E3101" s="106">
        <v>0</v>
      </c>
    </row>
    <row r="3102" spans="1:5" x14ac:dyDescent="0.2">
      <c r="A3102" s="95" t="s">
        <v>1412</v>
      </c>
      <c r="B3102" s="95" t="s">
        <v>1105</v>
      </c>
      <c r="C3102" s="107">
        <v>8700</v>
      </c>
      <c r="D3102" s="107">
        <v>0</v>
      </c>
      <c r="E3102" s="107">
        <v>0</v>
      </c>
    </row>
    <row r="3103" spans="1:5" x14ac:dyDescent="0.2">
      <c r="A3103" s="96" t="s">
        <v>1085</v>
      </c>
      <c r="B3103" s="96" t="s">
        <v>1086</v>
      </c>
      <c r="C3103" s="108">
        <v>8700</v>
      </c>
      <c r="D3103" s="108">
        <v>0</v>
      </c>
      <c r="E3103" s="108">
        <v>0</v>
      </c>
    </row>
    <row r="3104" spans="1:5" x14ac:dyDescent="0.2">
      <c r="A3104" s="97" t="s">
        <v>1087</v>
      </c>
      <c r="B3104" s="97" t="s">
        <v>1088</v>
      </c>
      <c r="C3104" s="108">
        <v>8700</v>
      </c>
      <c r="D3104" s="108">
        <v>0</v>
      </c>
      <c r="E3104" s="108">
        <v>0</v>
      </c>
    </row>
    <row r="3105" spans="1:5" x14ac:dyDescent="0.2">
      <c r="A3105" s="97" t="s">
        <v>370</v>
      </c>
      <c r="B3105" s="97" t="s">
        <v>1089</v>
      </c>
      <c r="C3105" s="108">
        <v>7400</v>
      </c>
      <c r="D3105" s="108">
        <v>0</v>
      </c>
      <c r="E3105" s="108">
        <v>0</v>
      </c>
    </row>
    <row r="3106" spans="1:5" x14ac:dyDescent="0.2">
      <c r="A3106" s="97" t="s">
        <v>372</v>
      </c>
      <c r="B3106" s="97" t="s">
        <v>1691</v>
      </c>
      <c r="C3106" s="108">
        <v>0</v>
      </c>
      <c r="D3106" s="108">
        <v>0</v>
      </c>
      <c r="E3106" s="108">
        <v>0</v>
      </c>
    </row>
    <row r="3107" spans="1:5" x14ac:dyDescent="0.2">
      <c r="A3107" s="97" t="s">
        <v>379</v>
      </c>
      <c r="B3107" s="97" t="s">
        <v>1091</v>
      </c>
      <c r="C3107" s="108">
        <v>1300</v>
      </c>
      <c r="D3107" s="108">
        <v>0</v>
      </c>
      <c r="E3107" s="108">
        <v>0</v>
      </c>
    </row>
    <row r="3108" spans="1:5" x14ac:dyDescent="0.2">
      <c r="A3108" s="97" t="s">
        <v>381</v>
      </c>
      <c r="B3108" s="97" t="s">
        <v>1693</v>
      </c>
      <c r="C3108" s="108">
        <v>0</v>
      </c>
      <c r="D3108" s="108">
        <v>0</v>
      </c>
      <c r="E3108" s="108">
        <v>0</v>
      </c>
    </row>
    <row r="3109" spans="1:5" x14ac:dyDescent="0.2">
      <c r="A3109" s="92" t="s">
        <v>1662</v>
      </c>
      <c r="B3109" s="92" t="s">
        <v>1383</v>
      </c>
      <c r="C3109" s="104">
        <v>490000</v>
      </c>
      <c r="D3109" s="104">
        <v>0</v>
      </c>
      <c r="E3109" s="104">
        <v>0</v>
      </c>
    </row>
    <row r="3110" spans="1:5" ht="24" x14ac:dyDescent="0.2">
      <c r="A3110" s="93" t="s">
        <v>1494</v>
      </c>
      <c r="B3110" s="93" t="s">
        <v>1383</v>
      </c>
      <c r="C3110" s="105">
        <v>490000</v>
      </c>
      <c r="D3110" s="105">
        <v>0</v>
      </c>
      <c r="E3110" s="105">
        <v>0</v>
      </c>
    </row>
    <row r="3111" spans="1:5" x14ac:dyDescent="0.2">
      <c r="A3111" s="94" t="s">
        <v>1409</v>
      </c>
      <c r="B3111" s="94" t="s">
        <v>1084</v>
      </c>
      <c r="C3111" s="106">
        <v>53000</v>
      </c>
      <c r="D3111" s="106">
        <v>0</v>
      </c>
      <c r="E3111" s="106">
        <v>0</v>
      </c>
    </row>
    <row r="3112" spans="1:5" x14ac:dyDescent="0.2">
      <c r="A3112" s="95" t="s">
        <v>1410</v>
      </c>
      <c r="B3112" s="95" t="s">
        <v>1084</v>
      </c>
      <c r="C3112" s="107">
        <v>53000</v>
      </c>
      <c r="D3112" s="107">
        <v>0</v>
      </c>
      <c r="E3112" s="107">
        <v>0</v>
      </c>
    </row>
    <row r="3113" spans="1:5" x14ac:dyDescent="0.2">
      <c r="A3113" s="96" t="s">
        <v>1085</v>
      </c>
      <c r="B3113" s="96" t="s">
        <v>1086</v>
      </c>
      <c r="C3113" s="108">
        <v>3000</v>
      </c>
      <c r="D3113" s="108">
        <v>0</v>
      </c>
      <c r="E3113" s="108">
        <v>0</v>
      </c>
    </row>
    <row r="3114" spans="1:5" x14ac:dyDescent="0.2">
      <c r="A3114" s="97" t="s">
        <v>1092</v>
      </c>
      <c r="B3114" s="97" t="s">
        <v>1093</v>
      </c>
      <c r="C3114" s="108">
        <v>3000</v>
      </c>
      <c r="D3114" s="108">
        <v>0</v>
      </c>
      <c r="E3114" s="108">
        <v>0</v>
      </c>
    </row>
    <row r="3115" spans="1:5" x14ac:dyDescent="0.2">
      <c r="A3115" s="97" t="s">
        <v>403</v>
      </c>
      <c r="B3115" s="97" t="s">
        <v>1096</v>
      </c>
      <c r="C3115" s="108">
        <v>3000</v>
      </c>
      <c r="D3115" s="108">
        <v>0</v>
      </c>
      <c r="E3115" s="108">
        <v>0</v>
      </c>
    </row>
    <row r="3116" spans="1:5" x14ac:dyDescent="0.2">
      <c r="A3116" s="97" t="s">
        <v>409</v>
      </c>
      <c r="B3116" s="97" t="s">
        <v>1704</v>
      </c>
      <c r="C3116" s="108">
        <v>0</v>
      </c>
      <c r="D3116" s="108">
        <v>0</v>
      </c>
      <c r="E3116" s="108">
        <v>0</v>
      </c>
    </row>
    <row r="3117" spans="1:5" x14ac:dyDescent="0.2">
      <c r="A3117" s="96" t="s">
        <v>1113</v>
      </c>
      <c r="B3117" s="96" t="s">
        <v>1114</v>
      </c>
      <c r="C3117" s="108">
        <v>50000</v>
      </c>
      <c r="D3117" s="108">
        <v>0</v>
      </c>
      <c r="E3117" s="108">
        <v>0</v>
      </c>
    </row>
    <row r="3118" spans="1:5" x14ac:dyDescent="0.2">
      <c r="A3118" s="97" t="s">
        <v>1237</v>
      </c>
      <c r="B3118" s="97" t="s">
        <v>1238</v>
      </c>
      <c r="C3118" s="108">
        <v>50000</v>
      </c>
      <c r="D3118" s="108">
        <v>0</v>
      </c>
      <c r="E3118" s="108">
        <v>0</v>
      </c>
    </row>
    <row r="3119" spans="1:5" x14ac:dyDescent="0.2">
      <c r="A3119" s="97" t="s">
        <v>717</v>
      </c>
      <c r="B3119" s="97" t="s">
        <v>1239</v>
      </c>
      <c r="C3119" s="108">
        <v>50000</v>
      </c>
      <c r="D3119" s="108">
        <v>0</v>
      </c>
      <c r="E3119" s="108">
        <v>0</v>
      </c>
    </row>
    <row r="3120" spans="1:5" x14ac:dyDescent="0.2">
      <c r="A3120" s="97" t="s">
        <v>719</v>
      </c>
      <c r="B3120" s="97" t="s">
        <v>1239</v>
      </c>
      <c r="C3120" s="108">
        <v>0</v>
      </c>
      <c r="D3120" s="108">
        <v>0</v>
      </c>
      <c r="E3120" s="108">
        <v>0</v>
      </c>
    </row>
    <row r="3121" spans="1:5" x14ac:dyDescent="0.2">
      <c r="A3121" s="94" t="s">
        <v>1411</v>
      </c>
      <c r="B3121" s="94" t="s">
        <v>1105</v>
      </c>
      <c r="C3121" s="106">
        <v>437000</v>
      </c>
      <c r="D3121" s="106">
        <v>0</v>
      </c>
      <c r="E3121" s="106">
        <v>0</v>
      </c>
    </row>
    <row r="3122" spans="1:5" x14ac:dyDescent="0.2">
      <c r="A3122" s="95" t="s">
        <v>1412</v>
      </c>
      <c r="B3122" s="95" t="s">
        <v>1105</v>
      </c>
      <c r="C3122" s="107">
        <v>437000</v>
      </c>
      <c r="D3122" s="107">
        <v>0</v>
      </c>
      <c r="E3122" s="107">
        <v>0</v>
      </c>
    </row>
    <row r="3123" spans="1:5" x14ac:dyDescent="0.2">
      <c r="A3123" s="96" t="s">
        <v>1085</v>
      </c>
      <c r="B3123" s="96" t="s">
        <v>1086</v>
      </c>
      <c r="C3123" s="108">
        <v>17000</v>
      </c>
      <c r="D3123" s="108">
        <v>0</v>
      </c>
      <c r="E3123" s="108">
        <v>0</v>
      </c>
    </row>
    <row r="3124" spans="1:5" x14ac:dyDescent="0.2">
      <c r="A3124" s="97" t="s">
        <v>1092</v>
      </c>
      <c r="B3124" s="97" t="s">
        <v>1093</v>
      </c>
      <c r="C3124" s="108">
        <v>17000</v>
      </c>
      <c r="D3124" s="108">
        <v>0</v>
      </c>
      <c r="E3124" s="108">
        <v>0</v>
      </c>
    </row>
    <row r="3125" spans="1:5" x14ac:dyDescent="0.2">
      <c r="A3125" s="97" t="s">
        <v>403</v>
      </c>
      <c r="B3125" s="97" t="s">
        <v>1096</v>
      </c>
      <c r="C3125" s="108">
        <v>17000</v>
      </c>
      <c r="D3125" s="108">
        <v>0</v>
      </c>
      <c r="E3125" s="108">
        <v>0</v>
      </c>
    </row>
    <row r="3126" spans="1:5" x14ac:dyDescent="0.2">
      <c r="A3126" s="97" t="s">
        <v>409</v>
      </c>
      <c r="B3126" s="97" t="s">
        <v>1704</v>
      </c>
      <c r="C3126" s="108">
        <v>0</v>
      </c>
      <c r="D3126" s="108">
        <v>0</v>
      </c>
      <c r="E3126" s="108">
        <v>0</v>
      </c>
    </row>
    <row r="3127" spans="1:5" x14ac:dyDescent="0.2">
      <c r="A3127" s="96" t="s">
        <v>1113</v>
      </c>
      <c r="B3127" s="96" t="s">
        <v>1114</v>
      </c>
      <c r="C3127" s="108">
        <v>420000</v>
      </c>
      <c r="D3127" s="108">
        <v>0</v>
      </c>
      <c r="E3127" s="108">
        <v>0</v>
      </c>
    </row>
    <row r="3128" spans="1:5" x14ac:dyDescent="0.2">
      <c r="A3128" s="97" t="s">
        <v>1237</v>
      </c>
      <c r="B3128" s="97" t="s">
        <v>1238</v>
      </c>
      <c r="C3128" s="108">
        <v>420000</v>
      </c>
      <c r="D3128" s="108">
        <v>0</v>
      </c>
      <c r="E3128" s="108">
        <v>0</v>
      </c>
    </row>
    <row r="3129" spans="1:5" x14ac:dyDescent="0.2">
      <c r="A3129" s="97" t="s">
        <v>717</v>
      </c>
      <c r="B3129" s="97" t="s">
        <v>1239</v>
      </c>
      <c r="C3129" s="108">
        <v>420000</v>
      </c>
      <c r="D3129" s="108">
        <v>0</v>
      </c>
      <c r="E3129" s="108">
        <v>0</v>
      </c>
    </row>
    <row r="3130" spans="1:5" x14ac:dyDescent="0.2">
      <c r="A3130" s="97" t="s">
        <v>719</v>
      </c>
      <c r="B3130" s="97" t="s">
        <v>1239</v>
      </c>
      <c r="C3130" s="108">
        <v>0</v>
      </c>
      <c r="D3130" s="108">
        <v>0</v>
      </c>
      <c r="E3130" s="108">
        <v>0</v>
      </c>
    </row>
    <row r="3131" spans="1:5" x14ac:dyDescent="0.2">
      <c r="A3131" s="92" t="s">
        <v>1663</v>
      </c>
      <c r="B3131" s="92" t="s">
        <v>1384</v>
      </c>
      <c r="C3131" s="104">
        <v>490000</v>
      </c>
      <c r="D3131" s="104">
        <v>0</v>
      </c>
      <c r="E3131" s="104">
        <v>0</v>
      </c>
    </row>
    <row r="3132" spans="1:5" ht="24" x14ac:dyDescent="0.2">
      <c r="A3132" s="93" t="s">
        <v>1664</v>
      </c>
      <c r="B3132" s="93" t="s">
        <v>1384</v>
      </c>
      <c r="C3132" s="105">
        <v>490000</v>
      </c>
      <c r="D3132" s="105">
        <v>0</v>
      </c>
      <c r="E3132" s="105">
        <v>0</v>
      </c>
    </row>
    <row r="3133" spans="1:5" x14ac:dyDescent="0.2">
      <c r="A3133" s="94" t="s">
        <v>1409</v>
      </c>
      <c r="B3133" s="94" t="s">
        <v>1084</v>
      </c>
      <c r="C3133" s="106">
        <v>53000</v>
      </c>
      <c r="D3133" s="106">
        <v>0</v>
      </c>
      <c r="E3133" s="106">
        <v>0</v>
      </c>
    </row>
    <row r="3134" spans="1:5" x14ac:dyDescent="0.2">
      <c r="A3134" s="95" t="s">
        <v>1410</v>
      </c>
      <c r="B3134" s="95" t="s">
        <v>1084</v>
      </c>
      <c r="C3134" s="107">
        <v>53000</v>
      </c>
      <c r="D3134" s="107">
        <v>0</v>
      </c>
      <c r="E3134" s="107">
        <v>0</v>
      </c>
    </row>
    <row r="3135" spans="1:5" x14ac:dyDescent="0.2">
      <c r="A3135" s="96" t="s">
        <v>1085</v>
      </c>
      <c r="B3135" s="96" t="s">
        <v>1086</v>
      </c>
      <c r="C3135" s="108">
        <v>3000</v>
      </c>
      <c r="D3135" s="108">
        <v>0</v>
      </c>
      <c r="E3135" s="108">
        <v>0</v>
      </c>
    </row>
    <row r="3136" spans="1:5" x14ac:dyDescent="0.2">
      <c r="A3136" s="97" t="s">
        <v>1092</v>
      </c>
      <c r="B3136" s="97" t="s">
        <v>1093</v>
      </c>
      <c r="C3136" s="108">
        <v>3000</v>
      </c>
      <c r="D3136" s="108">
        <v>0</v>
      </c>
      <c r="E3136" s="108">
        <v>0</v>
      </c>
    </row>
    <row r="3137" spans="1:5" x14ac:dyDescent="0.2">
      <c r="A3137" s="97" t="s">
        <v>403</v>
      </c>
      <c r="B3137" s="97" t="s">
        <v>1096</v>
      </c>
      <c r="C3137" s="108">
        <v>3000</v>
      </c>
      <c r="D3137" s="108">
        <v>0</v>
      </c>
      <c r="E3137" s="108">
        <v>0</v>
      </c>
    </row>
    <row r="3138" spans="1:5" x14ac:dyDescent="0.2">
      <c r="A3138" s="97" t="s">
        <v>409</v>
      </c>
      <c r="B3138" s="97" t="s">
        <v>1704</v>
      </c>
      <c r="C3138" s="108">
        <v>0</v>
      </c>
      <c r="D3138" s="108">
        <v>0</v>
      </c>
      <c r="E3138" s="108">
        <v>0</v>
      </c>
    </row>
    <row r="3139" spans="1:5" x14ac:dyDescent="0.2">
      <c r="A3139" s="96" t="s">
        <v>1113</v>
      </c>
      <c r="B3139" s="96" t="s">
        <v>1114</v>
      </c>
      <c r="C3139" s="108">
        <v>50000</v>
      </c>
      <c r="D3139" s="108">
        <v>0</v>
      </c>
      <c r="E3139" s="108">
        <v>0</v>
      </c>
    </row>
    <row r="3140" spans="1:5" x14ac:dyDescent="0.2">
      <c r="A3140" s="97" t="s">
        <v>1237</v>
      </c>
      <c r="B3140" s="97" t="s">
        <v>1238</v>
      </c>
      <c r="C3140" s="108">
        <v>50000</v>
      </c>
      <c r="D3140" s="108">
        <v>0</v>
      </c>
      <c r="E3140" s="108">
        <v>0</v>
      </c>
    </row>
    <row r="3141" spans="1:5" x14ac:dyDescent="0.2">
      <c r="A3141" s="97" t="s">
        <v>717</v>
      </c>
      <c r="B3141" s="97" t="s">
        <v>1239</v>
      </c>
      <c r="C3141" s="108">
        <v>50000</v>
      </c>
      <c r="D3141" s="108">
        <v>0</v>
      </c>
      <c r="E3141" s="108">
        <v>0</v>
      </c>
    </row>
    <row r="3142" spans="1:5" x14ac:dyDescent="0.2">
      <c r="A3142" s="97" t="s">
        <v>719</v>
      </c>
      <c r="B3142" s="97" t="s">
        <v>1239</v>
      </c>
      <c r="C3142" s="108">
        <v>0</v>
      </c>
      <c r="D3142" s="108">
        <v>0</v>
      </c>
      <c r="E3142" s="108">
        <v>0</v>
      </c>
    </row>
    <row r="3143" spans="1:5" x14ac:dyDescent="0.2">
      <c r="A3143" s="94" t="s">
        <v>1411</v>
      </c>
      <c r="B3143" s="94" t="s">
        <v>1105</v>
      </c>
      <c r="C3143" s="106">
        <v>437000</v>
      </c>
      <c r="D3143" s="106">
        <v>0</v>
      </c>
      <c r="E3143" s="106">
        <v>0</v>
      </c>
    </row>
    <row r="3144" spans="1:5" x14ac:dyDescent="0.2">
      <c r="A3144" s="95" t="s">
        <v>1412</v>
      </c>
      <c r="B3144" s="95" t="s">
        <v>1105</v>
      </c>
      <c r="C3144" s="107">
        <v>437000</v>
      </c>
      <c r="D3144" s="107">
        <v>0</v>
      </c>
      <c r="E3144" s="107">
        <v>0</v>
      </c>
    </row>
    <row r="3145" spans="1:5" x14ac:dyDescent="0.2">
      <c r="A3145" s="96" t="s">
        <v>1085</v>
      </c>
      <c r="B3145" s="96" t="s">
        <v>1086</v>
      </c>
      <c r="C3145" s="108">
        <v>17000</v>
      </c>
      <c r="D3145" s="108">
        <v>0</v>
      </c>
      <c r="E3145" s="108">
        <v>0</v>
      </c>
    </row>
    <row r="3146" spans="1:5" x14ac:dyDescent="0.2">
      <c r="A3146" s="97" t="s">
        <v>1092</v>
      </c>
      <c r="B3146" s="97" t="s">
        <v>1093</v>
      </c>
      <c r="C3146" s="108">
        <v>17000</v>
      </c>
      <c r="D3146" s="108">
        <v>0</v>
      </c>
      <c r="E3146" s="108">
        <v>0</v>
      </c>
    </row>
    <row r="3147" spans="1:5" x14ac:dyDescent="0.2">
      <c r="A3147" s="97" t="s">
        <v>403</v>
      </c>
      <c r="B3147" s="97" t="s">
        <v>1096</v>
      </c>
      <c r="C3147" s="108">
        <v>17000</v>
      </c>
      <c r="D3147" s="108">
        <v>0</v>
      </c>
      <c r="E3147" s="108">
        <v>0</v>
      </c>
    </row>
    <row r="3148" spans="1:5" x14ac:dyDescent="0.2">
      <c r="A3148" s="97" t="s">
        <v>409</v>
      </c>
      <c r="B3148" s="97" t="s">
        <v>1704</v>
      </c>
      <c r="C3148" s="108">
        <v>0</v>
      </c>
      <c r="D3148" s="108">
        <v>0</v>
      </c>
      <c r="E3148" s="108">
        <v>0</v>
      </c>
    </row>
    <row r="3149" spans="1:5" x14ac:dyDescent="0.2">
      <c r="A3149" s="96" t="s">
        <v>1113</v>
      </c>
      <c r="B3149" s="96" t="s">
        <v>1114</v>
      </c>
      <c r="C3149" s="108">
        <v>420000</v>
      </c>
      <c r="D3149" s="108">
        <v>0</v>
      </c>
      <c r="E3149" s="108">
        <v>0</v>
      </c>
    </row>
    <row r="3150" spans="1:5" x14ac:dyDescent="0.2">
      <c r="A3150" s="97" t="s">
        <v>1237</v>
      </c>
      <c r="B3150" s="97" t="s">
        <v>1238</v>
      </c>
      <c r="C3150" s="108">
        <v>420000</v>
      </c>
      <c r="D3150" s="108">
        <v>0</v>
      </c>
      <c r="E3150" s="108">
        <v>0</v>
      </c>
    </row>
    <row r="3151" spans="1:5" x14ac:dyDescent="0.2">
      <c r="A3151" s="97" t="s">
        <v>717</v>
      </c>
      <c r="B3151" s="97" t="s">
        <v>1239</v>
      </c>
      <c r="C3151" s="108">
        <v>420000</v>
      </c>
      <c r="D3151" s="108">
        <v>0</v>
      </c>
      <c r="E3151" s="108">
        <v>0</v>
      </c>
    </row>
    <row r="3152" spans="1:5" x14ac:dyDescent="0.2">
      <c r="A3152" s="97" t="s">
        <v>719</v>
      </c>
      <c r="B3152" s="97" t="s">
        <v>1239</v>
      </c>
      <c r="C3152" s="108">
        <v>0</v>
      </c>
      <c r="D3152" s="108">
        <v>0</v>
      </c>
      <c r="E3152" s="108">
        <v>0</v>
      </c>
    </row>
    <row r="3153" spans="1:5" x14ac:dyDescent="0.2">
      <c r="A3153" s="92" t="s">
        <v>1665</v>
      </c>
      <c r="B3153" s="92" t="s">
        <v>1385</v>
      </c>
      <c r="C3153" s="104">
        <v>391000</v>
      </c>
      <c r="D3153" s="104">
        <v>223152.92</v>
      </c>
      <c r="E3153" s="104">
        <v>57.07235805626599</v>
      </c>
    </row>
    <row r="3154" spans="1:5" ht="24" x14ac:dyDescent="0.2">
      <c r="A3154" s="93" t="s">
        <v>1666</v>
      </c>
      <c r="B3154" s="93" t="s">
        <v>1386</v>
      </c>
      <c r="C3154" s="105">
        <v>275000</v>
      </c>
      <c r="D3154" s="105">
        <v>223152.92</v>
      </c>
      <c r="E3154" s="105">
        <v>81.146516363636366</v>
      </c>
    </row>
    <row r="3155" spans="1:5" x14ac:dyDescent="0.2">
      <c r="A3155" s="94" t="s">
        <v>1411</v>
      </c>
      <c r="B3155" s="94" t="s">
        <v>1105</v>
      </c>
      <c r="C3155" s="106">
        <v>275000</v>
      </c>
      <c r="D3155" s="106">
        <v>223152.92</v>
      </c>
      <c r="E3155" s="106">
        <v>81.146516363636366</v>
      </c>
    </row>
    <row r="3156" spans="1:5" x14ac:dyDescent="0.2">
      <c r="A3156" s="95" t="s">
        <v>1412</v>
      </c>
      <c r="B3156" s="95" t="s">
        <v>1105</v>
      </c>
      <c r="C3156" s="107">
        <v>275000</v>
      </c>
      <c r="D3156" s="107">
        <v>223152.92</v>
      </c>
      <c r="E3156" s="107">
        <v>81.146516363636366</v>
      </c>
    </row>
    <row r="3157" spans="1:5" x14ac:dyDescent="0.2">
      <c r="A3157" s="96" t="s">
        <v>1085</v>
      </c>
      <c r="B3157" s="96" t="s">
        <v>1086</v>
      </c>
      <c r="C3157" s="108">
        <v>275000</v>
      </c>
      <c r="D3157" s="108">
        <v>223152.92</v>
      </c>
      <c r="E3157" s="108">
        <v>81.146516363636366</v>
      </c>
    </row>
    <row r="3158" spans="1:5" x14ac:dyDescent="0.2">
      <c r="A3158" s="97" t="s">
        <v>1092</v>
      </c>
      <c r="B3158" s="97" t="s">
        <v>1093</v>
      </c>
      <c r="C3158" s="108">
        <v>14000</v>
      </c>
      <c r="D3158" s="108">
        <v>5250</v>
      </c>
      <c r="E3158" s="108">
        <v>37.5</v>
      </c>
    </row>
    <row r="3159" spans="1:5" x14ac:dyDescent="0.2">
      <c r="A3159" s="97" t="s">
        <v>426</v>
      </c>
      <c r="B3159" s="97" t="s">
        <v>1098</v>
      </c>
      <c r="C3159" s="108">
        <v>14000</v>
      </c>
      <c r="D3159" s="108">
        <v>5250</v>
      </c>
      <c r="E3159" s="108">
        <v>37.5</v>
      </c>
    </row>
    <row r="3160" spans="1:5" x14ac:dyDescent="0.2">
      <c r="A3160" s="97" t="s">
        <v>438</v>
      </c>
      <c r="B3160" s="97" t="s">
        <v>1098</v>
      </c>
      <c r="C3160" s="108">
        <v>0</v>
      </c>
      <c r="D3160" s="108">
        <v>5250</v>
      </c>
      <c r="E3160" s="108">
        <v>0</v>
      </c>
    </row>
    <row r="3161" spans="1:5" x14ac:dyDescent="0.2">
      <c r="A3161" s="97" t="s">
        <v>1140</v>
      </c>
      <c r="B3161" s="97" t="s">
        <v>1141</v>
      </c>
      <c r="C3161" s="108">
        <v>261000</v>
      </c>
      <c r="D3161" s="108">
        <v>217902.92</v>
      </c>
      <c r="E3161" s="108">
        <v>83.487708812260536</v>
      </c>
    </row>
    <row r="3162" spans="1:5" x14ac:dyDescent="0.2">
      <c r="A3162" s="97" t="s">
        <v>967</v>
      </c>
      <c r="B3162" s="97" t="s">
        <v>968</v>
      </c>
      <c r="C3162" s="108">
        <v>261000</v>
      </c>
      <c r="D3162" s="108">
        <v>217902.92</v>
      </c>
      <c r="E3162" s="108">
        <v>83.487708812260536</v>
      </c>
    </row>
    <row r="3163" spans="1:5" x14ac:dyDescent="0.2">
      <c r="A3163" s="97" t="s">
        <v>969</v>
      </c>
      <c r="B3163" s="97" t="s">
        <v>970</v>
      </c>
      <c r="C3163" s="108">
        <v>0</v>
      </c>
      <c r="D3163" s="108">
        <v>217902.92</v>
      </c>
      <c r="E3163" s="108">
        <v>0</v>
      </c>
    </row>
    <row r="3164" spans="1:5" ht="24" x14ac:dyDescent="0.2">
      <c r="A3164" s="93" t="s">
        <v>1667</v>
      </c>
      <c r="B3164" s="93" t="s">
        <v>1387</v>
      </c>
      <c r="C3164" s="105">
        <v>116000</v>
      </c>
      <c r="D3164" s="105">
        <v>0</v>
      </c>
      <c r="E3164" s="105">
        <v>0</v>
      </c>
    </row>
    <row r="3165" spans="1:5" x14ac:dyDescent="0.2">
      <c r="A3165" s="94" t="s">
        <v>1411</v>
      </c>
      <c r="B3165" s="94" t="s">
        <v>1105</v>
      </c>
      <c r="C3165" s="106">
        <v>116000</v>
      </c>
      <c r="D3165" s="106">
        <v>0</v>
      </c>
      <c r="E3165" s="106">
        <v>0</v>
      </c>
    </row>
    <row r="3166" spans="1:5" x14ac:dyDescent="0.2">
      <c r="A3166" s="95" t="s">
        <v>1412</v>
      </c>
      <c r="B3166" s="95" t="s">
        <v>1105</v>
      </c>
      <c r="C3166" s="107">
        <v>116000</v>
      </c>
      <c r="D3166" s="107">
        <v>0</v>
      </c>
      <c r="E3166" s="107">
        <v>0</v>
      </c>
    </row>
    <row r="3167" spans="1:5" x14ac:dyDescent="0.2">
      <c r="A3167" s="96" t="s">
        <v>1085</v>
      </c>
      <c r="B3167" s="96" t="s">
        <v>1086</v>
      </c>
      <c r="C3167" s="108">
        <v>116000</v>
      </c>
      <c r="D3167" s="108">
        <v>0</v>
      </c>
      <c r="E3167" s="108">
        <v>0</v>
      </c>
    </row>
    <row r="3168" spans="1:5" x14ac:dyDescent="0.2">
      <c r="A3168" s="97" t="s">
        <v>1092</v>
      </c>
      <c r="B3168" s="97" t="s">
        <v>1093</v>
      </c>
      <c r="C3168" s="108">
        <v>6000</v>
      </c>
      <c r="D3168" s="108">
        <v>0</v>
      </c>
      <c r="E3168" s="108">
        <v>0</v>
      </c>
    </row>
    <row r="3169" spans="1:5" x14ac:dyDescent="0.2">
      <c r="A3169" s="97" t="s">
        <v>426</v>
      </c>
      <c r="B3169" s="97" t="s">
        <v>1098</v>
      </c>
      <c r="C3169" s="108">
        <v>6000</v>
      </c>
      <c r="D3169" s="108">
        <v>0</v>
      </c>
      <c r="E3169" s="108">
        <v>0</v>
      </c>
    </row>
    <row r="3170" spans="1:5" x14ac:dyDescent="0.2">
      <c r="A3170" s="97" t="s">
        <v>438</v>
      </c>
      <c r="B3170" s="97" t="s">
        <v>1098</v>
      </c>
      <c r="C3170" s="108">
        <v>0</v>
      </c>
      <c r="D3170" s="108">
        <v>0</v>
      </c>
      <c r="E3170" s="108">
        <v>0</v>
      </c>
    </row>
    <row r="3171" spans="1:5" x14ac:dyDescent="0.2">
      <c r="A3171" s="97" t="s">
        <v>1140</v>
      </c>
      <c r="B3171" s="97" t="s">
        <v>1141</v>
      </c>
      <c r="C3171" s="108">
        <v>110000</v>
      </c>
      <c r="D3171" s="108">
        <v>0</v>
      </c>
      <c r="E3171" s="108">
        <v>0</v>
      </c>
    </row>
    <row r="3172" spans="1:5" x14ac:dyDescent="0.2">
      <c r="A3172" s="97" t="s">
        <v>967</v>
      </c>
      <c r="B3172" s="97" t="s">
        <v>968</v>
      </c>
      <c r="C3172" s="108">
        <v>110000</v>
      </c>
      <c r="D3172" s="108">
        <v>0</v>
      </c>
      <c r="E3172" s="108">
        <v>0</v>
      </c>
    </row>
    <row r="3173" spans="1:5" x14ac:dyDescent="0.2">
      <c r="A3173" s="97" t="s">
        <v>969</v>
      </c>
      <c r="B3173" s="97" t="s">
        <v>970</v>
      </c>
      <c r="C3173" s="108">
        <v>0</v>
      </c>
      <c r="D3173" s="108">
        <v>0</v>
      </c>
      <c r="E3173" s="108">
        <v>0</v>
      </c>
    </row>
    <row r="3174" spans="1:5" x14ac:dyDescent="0.2">
      <c r="A3174" s="92" t="s">
        <v>1668</v>
      </c>
      <c r="B3174" s="92" t="s">
        <v>1388</v>
      </c>
      <c r="C3174" s="104">
        <v>0</v>
      </c>
      <c r="D3174" s="104">
        <v>0</v>
      </c>
      <c r="E3174" s="104">
        <v>0</v>
      </c>
    </row>
    <row r="3175" spans="1:5" ht="24" x14ac:dyDescent="0.2">
      <c r="A3175" s="93" t="s">
        <v>1669</v>
      </c>
      <c r="B3175" s="93" t="s">
        <v>1388</v>
      </c>
      <c r="C3175" s="105">
        <v>0</v>
      </c>
      <c r="D3175" s="105">
        <v>0</v>
      </c>
      <c r="E3175" s="105">
        <v>0</v>
      </c>
    </row>
    <row r="3176" spans="1:5" x14ac:dyDescent="0.2">
      <c r="A3176" s="94" t="s">
        <v>1409</v>
      </c>
      <c r="B3176" s="94" t="s">
        <v>1084</v>
      </c>
      <c r="C3176" s="106">
        <v>0</v>
      </c>
      <c r="D3176" s="106">
        <v>0</v>
      </c>
      <c r="E3176" s="106">
        <v>0</v>
      </c>
    </row>
    <row r="3177" spans="1:5" x14ac:dyDescent="0.2">
      <c r="A3177" s="95" t="s">
        <v>1410</v>
      </c>
      <c r="B3177" s="95" t="s">
        <v>1084</v>
      </c>
      <c r="C3177" s="107">
        <v>0</v>
      </c>
      <c r="D3177" s="107">
        <v>0</v>
      </c>
      <c r="E3177" s="107">
        <v>0</v>
      </c>
    </row>
    <row r="3178" spans="1:5" x14ac:dyDescent="0.2">
      <c r="A3178" s="96" t="s">
        <v>1085</v>
      </c>
      <c r="B3178" s="96" t="s">
        <v>1086</v>
      </c>
      <c r="C3178" s="108">
        <v>0</v>
      </c>
      <c r="D3178" s="108">
        <v>0</v>
      </c>
      <c r="E3178" s="108">
        <v>0</v>
      </c>
    </row>
    <row r="3179" spans="1:5" x14ac:dyDescent="0.2">
      <c r="A3179" s="97" t="s">
        <v>1092</v>
      </c>
      <c r="B3179" s="97" t="s">
        <v>1093</v>
      </c>
      <c r="C3179" s="108">
        <v>0</v>
      </c>
      <c r="D3179" s="108">
        <v>0</v>
      </c>
      <c r="E3179" s="108">
        <v>0</v>
      </c>
    </row>
    <row r="3180" spans="1:5" x14ac:dyDescent="0.2">
      <c r="A3180" s="97" t="s">
        <v>403</v>
      </c>
      <c r="B3180" s="97" t="s">
        <v>1096</v>
      </c>
      <c r="C3180" s="108">
        <v>0</v>
      </c>
      <c r="D3180" s="108">
        <v>0</v>
      </c>
      <c r="E3180" s="108">
        <v>0</v>
      </c>
    </row>
    <row r="3181" spans="1:5" x14ac:dyDescent="0.2">
      <c r="A3181" s="97" t="s">
        <v>417</v>
      </c>
      <c r="B3181" s="97" t="s">
        <v>1708</v>
      </c>
      <c r="C3181" s="108">
        <v>0</v>
      </c>
      <c r="D3181" s="108">
        <v>0</v>
      </c>
      <c r="E3181" s="108">
        <v>0</v>
      </c>
    </row>
    <row r="3182" spans="1:5" x14ac:dyDescent="0.2">
      <c r="A3182" s="97" t="s">
        <v>421</v>
      </c>
      <c r="B3182" s="97" t="s">
        <v>1710</v>
      </c>
      <c r="C3182" s="108">
        <v>0</v>
      </c>
      <c r="D3182" s="108">
        <v>0</v>
      </c>
      <c r="E3182" s="108">
        <v>0</v>
      </c>
    </row>
    <row r="3183" spans="1:5" x14ac:dyDescent="0.2">
      <c r="A3183" s="96" t="s">
        <v>1113</v>
      </c>
      <c r="B3183" s="96" t="s">
        <v>1114</v>
      </c>
      <c r="C3183" s="108">
        <v>0</v>
      </c>
      <c r="D3183" s="108">
        <v>0</v>
      </c>
      <c r="E3183" s="108">
        <v>0</v>
      </c>
    </row>
    <row r="3184" spans="1:5" x14ac:dyDescent="0.2">
      <c r="A3184" s="97" t="s">
        <v>1115</v>
      </c>
      <c r="B3184" s="97" t="s">
        <v>1116</v>
      </c>
      <c r="C3184" s="108">
        <v>0</v>
      </c>
      <c r="D3184" s="108">
        <v>0</v>
      </c>
      <c r="E3184" s="108">
        <v>0</v>
      </c>
    </row>
    <row r="3185" spans="1:5" x14ac:dyDescent="0.2">
      <c r="A3185" s="97" t="s">
        <v>461</v>
      </c>
      <c r="B3185" s="97" t="s">
        <v>1117</v>
      </c>
      <c r="C3185" s="108">
        <v>0</v>
      </c>
      <c r="D3185" s="108">
        <v>0</v>
      </c>
      <c r="E3185" s="108">
        <v>0</v>
      </c>
    </row>
    <row r="3186" spans="1:5" x14ac:dyDescent="0.2">
      <c r="A3186" s="97" t="s">
        <v>463</v>
      </c>
      <c r="B3186" s="97" t="s">
        <v>1721</v>
      </c>
      <c r="C3186" s="108">
        <v>0</v>
      </c>
      <c r="D3186" s="108">
        <v>0</v>
      </c>
      <c r="E3186" s="108">
        <v>0</v>
      </c>
    </row>
    <row r="3187" spans="1:5" x14ac:dyDescent="0.2">
      <c r="A3187" s="94" t="s">
        <v>1411</v>
      </c>
      <c r="B3187" s="94" t="s">
        <v>1105</v>
      </c>
      <c r="C3187" s="106">
        <v>0</v>
      </c>
      <c r="D3187" s="106">
        <v>0</v>
      </c>
      <c r="E3187" s="106">
        <v>0</v>
      </c>
    </row>
    <row r="3188" spans="1:5" x14ac:dyDescent="0.2">
      <c r="A3188" s="95" t="s">
        <v>1412</v>
      </c>
      <c r="B3188" s="95" t="s">
        <v>1105</v>
      </c>
      <c r="C3188" s="107">
        <v>0</v>
      </c>
      <c r="D3188" s="107">
        <v>0</v>
      </c>
      <c r="E3188" s="107">
        <v>0</v>
      </c>
    </row>
    <row r="3189" spans="1:5" x14ac:dyDescent="0.2">
      <c r="A3189" s="96" t="s">
        <v>1085</v>
      </c>
      <c r="B3189" s="96" t="s">
        <v>1086</v>
      </c>
      <c r="C3189" s="108">
        <v>0</v>
      </c>
      <c r="D3189" s="108">
        <v>0</v>
      </c>
      <c r="E3189" s="108">
        <v>0</v>
      </c>
    </row>
    <row r="3190" spans="1:5" x14ac:dyDescent="0.2">
      <c r="A3190" s="97" t="s">
        <v>1092</v>
      </c>
      <c r="B3190" s="97" t="s">
        <v>1093</v>
      </c>
      <c r="C3190" s="108">
        <v>0</v>
      </c>
      <c r="D3190" s="108">
        <v>0</v>
      </c>
      <c r="E3190" s="108">
        <v>0</v>
      </c>
    </row>
    <row r="3191" spans="1:5" x14ac:dyDescent="0.2">
      <c r="A3191" s="97" t="s">
        <v>403</v>
      </c>
      <c r="B3191" s="97" t="s">
        <v>1096</v>
      </c>
      <c r="C3191" s="108">
        <v>0</v>
      </c>
      <c r="D3191" s="108">
        <v>0</v>
      </c>
      <c r="E3191" s="108">
        <v>0</v>
      </c>
    </row>
    <row r="3192" spans="1:5" x14ac:dyDescent="0.2">
      <c r="A3192" s="97" t="s">
        <v>417</v>
      </c>
      <c r="B3192" s="97" t="s">
        <v>1708</v>
      </c>
      <c r="C3192" s="108">
        <v>0</v>
      </c>
      <c r="D3192" s="108">
        <v>0</v>
      </c>
      <c r="E3192" s="108">
        <v>0</v>
      </c>
    </row>
    <row r="3193" spans="1:5" x14ac:dyDescent="0.2">
      <c r="A3193" s="97" t="s">
        <v>421</v>
      </c>
      <c r="B3193" s="97" t="s">
        <v>1710</v>
      </c>
      <c r="C3193" s="108">
        <v>0</v>
      </c>
      <c r="D3193" s="108">
        <v>0</v>
      </c>
      <c r="E3193" s="108">
        <v>0</v>
      </c>
    </row>
    <row r="3194" spans="1:5" x14ac:dyDescent="0.2">
      <c r="A3194" s="96" t="s">
        <v>1113</v>
      </c>
      <c r="B3194" s="96" t="s">
        <v>1114</v>
      </c>
      <c r="C3194" s="108">
        <v>0</v>
      </c>
      <c r="D3194" s="108">
        <v>0</v>
      </c>
      <c r="E3194" s="108">
        <v>0</v>
      </c>
    </row>
    <row r="3195" spans="1:5" x14ac:dyDescent="0.2">
      <c r="A3195" s="97" t="s">
        <v>1115</v>
      </c>
      <c r="B3195" s="97" t="s">
        <v>1116</v>
      </c>
      <c r="C3195" s="108">
        <v>0</v>
      </c>
      <c r="D3195" s="108">
        <v>0</v>
      </c>
      <c r="E3195" s="108">
        <v>0</v>
      </c>
    </row>
    <row r="3196" spans="1:5" x14ac:dyDescent="0.2">
      <c r="A3196" s="97" t="s">
        <v>461</v>
      </c>
      <c r="B3196" s="97" t="s">
        <v>1117</v>
      </c>
      <c r="C3196" s="108">
        <v>0</v>
      </c>
      <c r="D3196" s="108">
        <v>0</v>
      </c>
      <c r="E3196" s="108">
        <v>0</v>
      </c>
    </row>
    <row r="3197" spans="1:5" x14ac:dyDescent="0.2">
      <c r="A3197" s="97" t="s">
        <v>463</v>
      </c>
      <c r="B3197" s="97" t="s">
        <v>1721</v>
      </c>
      <c r="C3197" s="108">
        <v>0</v>
      </c>
      <c r="D3197" s="108">
        <v>0</v>
      </c>
      <c r="E3197" s="108">
        <v>0</v>
      </c>
    </row>
    <row r="3198" spans="1:5" x14ac:dyDescent="0.2">
      <c r="A3198" s="92" t="s">
        <v>1670</v>
      </c>
      <c r="B3198" s="92" t="s">
        <v>1389</v>
      </c>
      <c r="C3198" s="104">
        <v>188000</v>
      </c>
      <c r="D3198" s="104">
        <v>0</v>
      </c>
      <c r="E3198" s="104">
        <v>0</v>
      </c>
    </row>
    <row r="3199" spans="1:5" ht="24" x14ac:dyDescent="0.2">
      <c r="A3199" s="93" t="s">
        <v>1671</v>
      </c>
      <c r="B3199" s="93" t="s">
        <v>1389</v>
      </c>
      <c r="C3199" s="105">
        <v>188000</v>
      </c>
      <c r="D3199" s="105">
        <v>0</v>
      </c>
      <c r="E3199" s="105">
        <v>0</v>
      </c>
    </row>
    <row r="3200" spans="1:5" x14ac:dyDescent="0.2">
      <c r="A3200" s="94" t="s">
        <v>1411</v>
      </c>
      <c r="B3200" s="94" t="s">
        <v>1105</v>
      </c>
      <c r="C3200" s="106">
        <v>188000</v>
      </c>
      <c r="D3200" s="106">
        <v>0</v>
      </c>
      <c r="E3200" s="106">
        <v>0</v>
      </c>
    </row>
    <row r="3201" spans="1:5" x14ac:dyDescent="0.2">
      <c r="A3201" s="95" t="s">
        <v>1412</v>
      </c>
      <c r="B3201" s="95" t="s">
        <v>1105</v>
      </c>
      <c r="C3201" s="107">
        <v>188000</v>
      </c>
      <c r="D3201" s="107">
        <v>0</v>
      </c>
      <c r="E3201" s="107">
        <v>0</v>
      </c>
    </row>
    <row r="3202" spans="1:5" x14ac:dyDescent="0.2">
      <c r="A3202" s="96" t="s">
        <v>1085</v>
      </c>
      <c r="B3202" s="96" t="s">
        <v>1086</v>
      </c>
      <c r="C3202" s="108">
        <v>188000</v>
      </c>
      <c r="D3202" s="108">
        <v>0</v>
      </c>
      <c r="E3202" s="108">
        <v>0</v>
      </c>
    </row>
    <row r="3203" spans="1:5" x14ac:dyDescent="0.2">
      <c r="A3203" s="97" t="s">
        <v>1092</v>
      </c>
      <c r="B3203" s="97" t="s">
        <v>1093</v>
      </c>
      <c r="C3203" s="108">
        <v>188000</v>
      </c>
      <c r="D3203" s="108">
        <v>0</v>
      </c>
      <c r="E3203" s="108">
        <v>0</v>
      </c>
    </row>
    <row r="3204" spans="1:5" x14ac:dyDescent="0.2">
      <c r="A3204" s="97" t="s">
        <v>426</v>
      </c>
      <c r="B3204" s="97" t="s">
        <v>1098</v>
      </c>
      <c r="C3204" s="108">
        <v>188000</v>
      </c>
      <c r="D3204" s="108">
        <v>0</v>
      </c>
      <c r="E3204" s="108">
        <v>0</v>
      </c>
    </row>
    <row r="3205" spans="1:5" x14ac:dyDescent="0.2">
      <c r="A3205" s="97" t="s">
        <v>438</v>
      </c>
      <c r="B3205" s="97" t="s">
        <v>1098</v>
      </c>
      <c r="C3205" s="108">
        <v>0</v>
      </c>
      <c r="D3205" s="108">
        <v>0</v>
      </c>
      <c r="E3205" s="108">
        <v>0</v>
      </c>
    </row>
    <row r="3206" spans="1:5" x14ac:dyDescent="0.2">
      <c r="A3206" s="91" t="s">
        <v>1672</v>
      </c>
      <c r="B3206" s="91" t="s">
        <v>353</v>
      </c>
      <c r="C3206" s="103">
        <v>4231812</v>
      </c>
      <c r="D3206" s="103">
        <v>1833268.87</v>
      </c>
      <c r="E3206" s="103">
        <v>43.321132176949263</v>
      </c>
    </row>
    <row r="3207" spans="1:5" ht="24" x14ac:dyDescent="0.2">
      <c r="A3207" s="98" t="s">
        <v>1673</v>
      </c>
      <c r="B3207" s="98" t="s">
        <v>355</v>
      </c>
      <c r="C3207" s="109">
        <v>4231812</v>
      </c>
      <c r="D3207" s="109">
        <v>1833268.87</v>
      </c>
      <c r="E3207" s="109">
        <v>43.321132176949263</v>
      </c>
    </row>
    <row r="3208" spans="1:5" x14ac:dyDescent="0.2">
      <c r="A3208" s="99" t="s">
        <v>1674</v>
      </c>
      <c r="B3208" s="99" t="s">
        <v>355</v>
      </c>
      <c r="C3208" s="110">
        <v>4231812</v>
      </c>
      <c r="D3208" s="110">
        <v>1833268.87</v>
      </c>
      <c r="E3208" s="110">
        <v>43.321132176949263</v>
      </c>
    </row>
    <row r="3209" spans="1:5" x14ac:dyDescent="0.2">
      <c r="A3209" s="92" t="s">
        <v>1675</v>
      </c>
      <c r="B3209" s="92" t="s">
        <v>1390</v>
      </c>
      <c r="C3209" s="104">
        <v>2701319</v>
      </c>
      <c r="D3209" s="104">
        <v>1602527.46</v>
      </c>
      <c r="E3209" s="104">
        <v>59.323888070975691</v>
      </c>
    </row>
    <row r="3210" spans="1:5" x14ac:dyDescent="0.2">
      <c r="A3210" s="93" t="s">
        <v>1676</v>
      </c>
      <c r="B3210" s="93" t="s">
        <v>1391</v>
      </c>
      <c r="C3210" s="105">
        <v>2701319</v>
      </c>
      <c r="D3210" s="105">
        <v>1602527.46</v>
      </c>
      <c r="E3210" s="105">
        <v>59.323888070975691</v>
      </c>
    </row>
    <row r="3211" spans="1:5" x14ac:dyDescent="0.2">
      <c r="A3211" s="94" t="s">
        <v>1409</v>
      </c>
      <c r="B3211" s="94" t="s">
        <v>1084</v>
      </c>
      <c r="C3211" s="106">
        <v>2701319</v>
      </c>
      <c r="D3211" s="106">
        <v>1602527.46</v>
      </c>
      <c r="E3211" s="106">
        <v>59.323888070975691</v>
      </c>
    </row>
    <row r="3212" spans="1:5" x14ac:dyDescent="0.2">
      <c r="A3212" s="95" t="s">
        <v>1677</v>
      </c>
      <c r="B3212" s="95" t="s">
        <v>1392</v>
      </c>
      <c r="C3212" s="107">
        <v>2701319</v>
      </c>
      <c r="D3212" s="107">
        <v>1602527.46</v>
      </c>
      <c r="E3212" s="107">
        <v>59.323888070975691</v>
      </c>
    </row>
    <row r="3213" spans="1:5" x14ac:dyDescent="0.2">
      <c r="A3213" s="96" t="s">
        <v>1085</v>
      </c>
      <c r="B3213" s="96" t="s">
        <v>1086</v>
      </c>
      <c r="C3213" s="108">
        <v>2701319</v>
      </c>
      <c r="D3213" s="108">
        <v>1602527.46</v>
      </c>
      <c r="E3213" s="108">
        <v>59.323888070975691</v>
      </c>
    </row>
    <row r="3214" spans="1:5" x14ac:dyDescent="0.2">
      <c r="A3214" s="97" t="s">
        <v>1087</v>
      </c>
      <c r="B3214" s="97" t="s">
        <v>1088</v>
      </c>
      <c r="C3214" s="108">
        <v>2431187</v>
      </c>
      <c r="D3214" s="108">
        <v>1496641.6</v>
      </c>
      <c r="E3214" s="108">
        <v>61.560118575823253</v>
      </c>
    </row>
    <row r="3215" spans="1:5" x14ac:dyDescent="0.2">
      <c r="A3215" s="97" t="s">
        <v>370</v>
      </c>
      <c r="B3215" s="97" t="s">
        <v>1089</v>
      </c>
      <c r="C3215" s="108">
        <v>1961187</v>
      </c>
      <c r="D3215" s="108">
        <v>1203668.7</v>
      </c>
      <c r="E3215" s="108">
        <v>61.37449921909537</v>
      </c>
    </row>
    <row r="3216" spans="1:5" x14ac:dyDescent="0.2">
      <c r="A3216" s="97" t="s">
        <v>372</v>
      </c>
      <c r="B3216" s="97" t="s">
        <v>1691</v>
      </c>
      <c r="C3216" s="108">
        <v>0</v>
      </c>
      <c r="D3216" s="108">
        <v>1203668.7</v>
      </c>
      <c r="E3216" s="108">
        <v>0</v>
      </c>
    </row>
    <row r="3217" spans="1:5" x14ac:dyDescent="0.2">
      <c r="A3217" s="97" t="s">
        <v>379</v>
      </c>
      <c r="B3217" s="97" t="s">
        <v>1091</v>
      </c>
      <c r="C3217" s="108">
        <v>470000</v>
      </c>
      <c r="D3217" s="108">
        <v>292972.90000000002</v>
      </c>
      <c r="E3217" s="108">
        <v>62.334659574468091</v>
      </c>
    </row>
    <row r="3218" spans="1:5" x14ac:dyDescent="0.2">
      <c r="A3218" s="97" t="s">
        <v>1044</v>
      </c>
      <c r="B3218" s="97" t="s">
        <v>1747</v>
      </c>
      <c r="C3218" s="108">
        <v>0</v>
      </c>
      <c r="D3218" s="108">
        <v>94367.65</v>
      </c>
      <c r="E3218" s="108">
        <v>0</v>
      </c>
    </row>
    <row r="3219" spans="1:5" x14ac:dyDescent="0.2">
      <c r="A3219" s="97" t="s">
        <v>381</v>
      </c>
      <c r="B3219" s="97" t="s">
        <v>1693</v>
      </c>
      <c r="C3219" s="108">
        <v>0</v>
      </c>
      <c r="D3219" s="108">
        <v>198605.25</v>
      </c>
      <c r="E3219" s="108">
        <v>0</v>
      </c>
    </row>
    <row r="3220" spans="1:5" x14ac:dyDescent="0.2">
      <c r="A3220" s="97" t="s">
        <v>1092</v>
      </c>
      <c r="B3220" s="97" t="s">
        <v>1093</v>
      </c>
      <c r="C3220" s="108">
        <v>270132</v>
      </c>
      <c r="D3220" s="108">
        <v>105885.86</v>
      </c>
      <c r="E3220" s="108">
        <v>39.197821805635762</v>
      </c>
    </row>
    <row r="3221" spans="1:5" x14ac:dyDescent="0.2">
      <c r="A3221" s="97" t="s">
        <v>383</v>
      </c>
      <c r="B3221" s="97" t="s">
        <v>1094</v>
      </c>
      <c r="C3221" s="108">
        <v>45000</v>
      </c>
      <c r="D3221" s="108">
        <v>20050.060000000001</v>
      </c>
      <c r="E3221" s="108">
        <v>44.555688888888888</v>
      </c>
    </row>
    <row r="3222" spans="1:5" x14ac:dyDescent="0.2">
      <c r="A3222" s="97" t="s">
        <v>387</v>
      </c>
      <c r="B3222" s="97" t="s">
        <v>1695</v>
      </c>
      <c r="C3222" s="108">
        <v>0</v>
      </c>
      <c r="D3222" s="108">
        <v>20050.060000000001</v>
      </c>
      <c r="E3222" s="108">
        <v>0</v>
      </c>
    </row>
    <row r="3223" spans="1:5" x14ac:dyDescent="0.2">
      <c r="A3223" s="97" t="s">
        <v>391</v>
      </c>
      <c r="B3223" s="97" t="s">
        <v>1095</v>
      </c>
      <c r="C3223" s="108">
        <v>155832</v>
      </c>
      <c r="D3223" s="108">
        <v>69239.62</v>
      </c>
      <c r="E3223" s="108">
        <v>44.432221879973298</v>
      </c>
    </row>
    <row r="3224" spans="1:5" x14ac:dyDescent="0.2">
      <c r="A3224" s="97" t="s">
        <v>395</v>
      </c>
      <c r="B3224" s="97" t="s">
        <v>1698</v>
      </c>
      <c r="C3224" s="108">
        <v>0</v>
      </c>
      <c r="D3224" s="108">
        <v>41843.980000000003</v>
      </c>
      <c r="E3224" s="108">
        <v>0</v>
      </c>
    </row>
    <row r="3225" spans="1:5" x14ac:dyDescent="0.2">
      <c r="A3225" s="97" t="s">
        <v>397</v>
      </c>
      <c r="B3225" s="97" t="s">
        <v>1699</v>
      </c>
      <c r="C3225" s="108">
        <v>0</v>
      </c>
      <c r="D3225" s="108">
        <v>10826.89</v>
      </c>
      <c r="E3225" s="108">
        <v>0</v>
      </c>
    </row>
    <row r="3226" spans="1:5" x14ac:dyDescent="0.2">
      <c r="A3226" s="97" t="s">
        <v>399</v>
      </c>
      <c r="B3226" s="97" t="s">
        <v>1700</v>
      </c>
      <c r="C3226" s="108">
        <v>0</v>
      </c>
      <c r="D3226" s="108">
        <v>0</v>
      </c>
      <c r="E3226" s="108">
        <v>0</v>
      </c>
    </row>
    <row r="3227" spans="1:5" x14ac:dyDescent="0.2">
      <c r="A3227" s="97" t="s">
        <v>401</v>
      </c>
      <c r="B3227" s="97" t="s">
        <v>1701</v>
      </c>
      <c r="C3227" s="108">
        <v>0</v>
      </c>
      <c r="D3227" s="108">
        <v>16568.75</v>
      </c>
      <c r="E3227" s="108">
        <v>0</v>
      </c>
    </row>
    <row r="3228" spans="1:5" x14ac:dyDescent="0.2">
      <c r="A3228" s="97" t="s">
        <v>403</v>
      </c>
      <c r="B3228" s="97" t="s">
        <v>1096</v>
      </c>
      <c r="C3228" s="108">
        <v>48300</v>
      </c>
      <c r="D3228" s="108">
        <v>11444.45</v>
      </c>
      <c r="E3228" s="108">
        <v>23.694513457556937</v>
      </c>
    </row>
    <row r="3229" spans="1:5" x14ac:dyDescent="0.2">
      <c r="A3229" s="97" t="s">
        <v>405</v>
      </c>
      <c r="B3229" s="97" t="s">
        <v>1702</v>
      </c>
      <c r="C3229" s="108">
        <v>0</v>
      </c>
      <c r="D3229" s="108">
        <v>5446.95</v>
      </c>
      <c r="E3229" s="108">
        <v>0</v>
      </c>
    </row>
    <row r="3230" spans="1:5" x14ac:dyDescent="0.2">
      <c r="A3230" s="97" t="s">
        <v>407</v>
      </c>
      <c r="B3230" s="97" t="s">
        <v>1703</v>
      </c>
      <c r="C3230" s="108">
        <v>0</v>
      </c>
      <c r="D3230" s="108">
        <v>5997.5</v>
      </c>
      <c r="E3230" s="108">
        <v>0</v>
      </c>
    </row>
    <row r="3231" spans="1:5" x14ac:dyDescent="0.2">
      <c r="A3231" s="97" t="s">
        <v>411</v>
      </c>
      <c r="B3231" s="97" t="s">
        <v>1705</v>
      </c>
      <c r="C3231" s="108">
        <v>0</v>
      </c>
      <c r="D3231" s="108">
        <v>0</v>
      </c>
      <c r="E3231" s="108">
        <v>0</v>
      </c>
    </row>
    <row r="3232" spans="1:5" x14ac:dyDescent="0.2">
      <c r="A3232" s="97" t="s">
        <v>426</v>
      </c>
      <c r="B3232" s="97" t="s">
        <v>1098</v>
      </c>
      <c r="C3232" s="108">
        <v>21000</v>
      </c>
      <c r="D3232" s="108">
        <v>5151.7299999999996</v>
      </c>
      <c r="E3232" s="108">
        <v>24.532047619047617</v>
      </c>
    </row>
    <row r="3233" spans="1:5" x14ac:dyDescent="0.2">
      <c r="A3233" s="97" t="s">
        <v>430</v>
      </c>
      <c r="B3233" s="97" t="s">
        <v>1712</v>
      </c>
      <c r="C3233" s="108">
        <v>0</v>
      </c>
      <c r="D3233" s="108">
        <v>5151.7299999999996</v>
      </c>
      <c r="E3233" s="108">
        <v>0</v>
      </c>
    </row>
    <row r="3234" spans="1:5" x14ac:dyDescent="0.2">
      <c r="A3234" s="92" t="s">
        <v>1678</v>
      </c>
      <c r="B3234" s="92" t="s">
        <v>1390</v>
      </c>
      <c r="C3234" s="104">
        <v>1530493</v>
      </c>
      <c r="D3234" s="104">
        <v>230741.41</v>
      </c>
      <c r="E3234" s="104">
        <v>15.076279996053559</v>
      </c>
    </row>
    <row r="3235" spans="1:5" x14ac:dyDescent="0.2">
      <c r="A3235" s="93" t="s">
        <v>1679</v>
      </c>
      <c r="B3235" s="93" t="s">
        <v>1391</v>
      </c>
      <c r="C3235" s="105">
        <v>1110490</v>
      </c>
      <c r="D3235" s="105">
        <v>34864.089999999997</v>
      </c>
      <c r="E3235" s="105">
        <v>3.1395230934092155</v>
      </c>
    </row>
    <row r="3236" spans="1:5" x14ac:dyDescent="0.2">
      <c r="A3236" s="94" t="s">
        <v>1409</v>
      </c>
      <c r="B3236" s="94" t="s">
        <v>1084</v>
      </c>
      <c r="C3236" s="106">
        <v>985000</v>
      </c>
      <c r="D3236" s="106">
        <v>23589.09</v>
      </c>
      <c r="E3236" s="106">
        <v>2.394831472081218</v>
      </c>
    </row>
    <row r="3237" spans="1:5" x14ac:dyDescent="0.2">
      <c r="A3237" s="95" t="s">
        <v>1410</v>
      </c>
      <c r="B3237" s="95" t="s">
        <v>1084</v>
      </c>
      <c r="C3237" s="107">
        <v>985000</v>
      </c>
      <c r="D3237" s="107">
        <v>23589.09</v>
      </c>
      <c r="E3237" s="107">
        <v>2.394831472081218</v>
      </c>
    </row>
    <row r="3238" spans="1:5" x14ac:dyDescent="0.2">
      <c r="A3238" s="96" t="s">
        <v>1085</v>
      </c>
      <c r="B3238" s="96" t="s">
        <v>1086</v>
      </c>
      <c r="C3238" s="108">
        <v>985000</v>
      </c>
      <c r="D3238" s="108">
        <v>23589.09</v>
      </c>
      <c r="E3238" s="108">
        <v>2.394831472081218</v>
      </c>
    </row>
    <row r="3239" spans="1:5" x14ac:dyDescent="0.2">
      <c r="A3239" s="97" t="s">
        <v>1087</v>
      </c>
      <c r="B3239" s="97" t="s">
        <v>1088</v>
      </c>
      <c r="C3239" s="108">
        <v>809830</v>
      </c>
      <c r="D3239" s="108">
        <v>14040.64</v>
      </c>
      <c r="E3239" s="108">
        <v>1.7337762246397392</v>
      </c>
    </row>
    <row r="3240" spans="1:5" x14ac:dyDescent="0.2">
      <c r="A3240" s="97" t="s">
        <v>370</v>
      </c>
      <c r="B3240" s="97" t="s">
        <v>1089</v>
      </c>
      <c r="C3240" s="108">
        <v>416000</v>
      </c>
      <c r="D3240" s="108">
        <v>0</v>
      </c>
      <c r="E3240" s="108">
        <v>0</v>
      </c>
    </row>
    <row r="3241" spans="1:5" x14ac:dyDescent="0.2">
      <c r="A3241" s="97" t="s">
        <v>372</v>
      </c>
      <c r="B3241" s="97" t="s">
        <v>1691</v>
      </c>
      <c r="C3241" s="108">
        <v>0</v>
      </c>
      <c r="D3241" s="108">
        <v>0</v>
      </c>
      <c r="E3241" s="108">
        <v>0</v>
      </c>
    </row>
    <row r="3242" spans="1:5" x14ac:dyDescent="0.2">
      <c r="A3242" s="97" t="s">
        <v>376</v>
      </c>
      <c r="B3242" s="97" t="s">
        <v>1090</v>
      </c>
      <c r="C3242" s="108">
        <v>99830</v>
      </c>
      <c r="D3242" s="108">
        <v>14040.64</v>
      </c>
      <c r="E3242" s="108">
        <v>14.064549734548731</v>
      </c>
    </row>
    <row r="3243" spans="1:5" x14ac:dyDescent="0.2">
      <c r="A3243" s="97" t="s">
        <v>378</v>
      </c>
      <c r="B3243" s="97" t="s">
        <v>1090</v>
      </c>
      <c r="C3243" s="108">
        <v>0</v>
      </c>
      <c r="D3243" s="108">
        <v>14040.64</v>
      </c>
      <c r="E3243" s="108">
        <v>0</v>
      </c>
    </row>
    <row r="3244" spans="1:5" x14ac:dyDescent="0.2">
      <c r="A3244" s="97" t="s">
        <v>379</v>
      </c>
      <c r="B3244" s="97" t="s">
        <v>1091</v>
      </c>
      <c r="C3244" s="108">
        <v>294000</v>
      </c>
      <c r="D3244" s="108">
        <v>0</v>
      </c>
      <c r="E3244" s="108">
        <v>0</v>
      </c>
    </row>
    <row r="3245" spans="1:5" x14ac:dyDescent="0.2">
      <c r="A3245" s="97" t="s">
        <v>1044</v>
      </c>
      <c r="B3245" s="97" t="s">
        <v>1747</v>
      </c>
      <c r="C3245" s="108">
        <v>0</v>
      </c>
      <c r="D3245" s="108">
        <v>0</v>
      </c>
      <c r="E3245" s="108">
        <v>0</v>
      </c>
    </row>
    <row r="3246" spans="1:5" x14ac:dyDescent="0.2">
      <c r="A3246" s="97" t="s">
        <v>381</v>
      </c>
      <c r="B3246" s="97" t="s">
        <v>1693</v>
      </c>
      <c r="C3246" s="108">
        <v>0</v>
      </c>
      <c r="D3246" s="108">
        <v>0</v>
      </c>
      <c r="E3246" s="108">
        <v>0</v>
      </c>
    </row>
    <row r="3247" spans="1:5" x14ac:dyDescent="0.2">
      <c r="A3247" s="97" t="s">
        <v>1092</v>
      </c>
      <c r="B3247" s="97" t="s">
        <v>1093</v>
      </c>
      <c r="C3247" s="108">
        <v>174670</v>
      </c>
      <c r="D3247" s="108">
        <v>9548.4500000000007</v>
      </c>
      <c r="E3247" s="108">
        <v>5.4665655235587112</v>
      </c>
    </row>
    <row r="3248" spans="1:5" x14ac:dyDescent="0.2">
      <c r="A3248" s="97" t="s">
        <v>383</v>
      </c>
      <c r="B3248" s="97" t="s">
        <v>1094</v>
      </c>
      <c r="C3248" s="108">
        <v>70000</v>
      </c>
      <c r="D3248" s="108">
        <v>0</v>
      </c>
      <c r="E3248" s="108">
        <v>0</v>
      </c>
    </row>
    <row r="3249" spans="1:5" x14ac:dyDescent="0.2">
      <c r="A3249" s="97" t="s">
        <v>385</v>
      </c>
      <c r="B3249" s="97" t="s">
        <v>1694</v>
      </c>
      <c r="C3249" s="108">
        <v>0</v>
      </c>
      <c r="D3249" s="108">
        <v>0</v>
      </c>
      <c r="E3249" s="108">
        <v>0</v>
      </c>
    </row>
    <row r="3250" spans="1:5" x14ac:dyDescent="0.2">
      <c r="A3250" s="97" t="s">
        <v>387</v>
      </c>
      <c r="B3250" s="97" t="s">
        <v>1695</v>
      </c>
      <c r="C3250" s="108">
        <v>0</v>
      </c>
      <c r="D3250" s="108">
        <v>0</v>
      </c>
      <c r="E3250" s="108">
        <v>0</v>
      </c>
    </row>
    <row r="3251" spans="1:5" x14ac:dyDescent="0.2">
      <c r="A3251" s="97" t="s">
        <v>389</v>
      </c>
      <c r="B3251" s="97" t="s">
        <v>1696</v>
      </c>
      <c r="C3251" s="108">
        <v>0</v>
      </c>
      <c r="D3251" s="108">
        <v>0</v>
      </c>
      <c r="E3251" s="108">
        <v>0</v>
      </c>
    </row>
    <row r="3252" spans="1:5" x14ac:dyDescent="0.2">
      <c r="A3252" s="97" t="s">
        <v>391</v>
      </c>
      <c r="B3252" s="97" t="s">
        <v>1095</v>
      </c>
      <c r="C3252" s="108">
        <v>45770</v>
      </c>
      <c r="D3252" s="108">
        <v>1655.46</v>
      </c>
      <c r="E3252" s="108">
        <v>3.6169106401573088</v>
      </c>
    </row>
    <row r="3253" spans="1:5" x14ac:dyDescent="0.2">
      <c r="A3253" s="97" t="s">
        <v>393</v>
      </c>
      <c r="B3253" s="97" t="s">
        <v>1697</v>
      </c>
      <c r="C3253" s="108">
        <v>0</v>
      </c>
      <c r="D3253" s="108">
        <v>1655.46</v>
      </c>
      <c r="E3253" s="108">
        <v>0</v>
      </c>
    </row>
    <row r="3254" spans="1:5" x14ac:dyDescent="0.2">
      <c r="A3254" s="97" t="s">
        <v>395</v>
      </c>
      <c r="B3254" s="97" t="s">
        <v>1698</v>
      </c>
      <c r="C3254" s="108">
        <v>0</v>
      </c>
      <c r="D3254" s="108">
        <v>0</v>
      </c>
      <c r="E3254" s="108">
        <v>0</v>
      </c>
    </row>
    <row r="3255" spans="1:5" x14ac:dyDescent="0.2">
      <c r="A3255" s="97" t="s">
        <v>397</v>
      </c>
      <c r="B3255" s="97" t="s">
        <v>1699</v>
      </c>
      <c r="C3255" s="108">
        <v>0</v>
      </c>
      <c r="D3255" s="108">
        <v>0</v>
      </c>
      <c r="E3255" s="108">
        <v>0</v>
      </c>
    </row>
    <row r="3256" spans="1:5" x14ac:dyDescent="0.2">
      <c r="A3256" s="97" t="s">
        <v>399</v>
      </c>
      <c r="B3256" s="97" t="s">
        <v>1700</v>
      </c>
      <c r="C3256" s="108">
        <v>0</v>
      </c>
      <c r="D3256" s="108">
        <v>0</v>
      </c>
      <c r="E3256" s="108">
        <v>0</v>
      </c>
    </row>
    <row r="3257" spans="1:5" x14ac:dyDescent="0.2">
      <c r="A3257" s="97" t="s">
        <v>401</v>
      </c>
      <c r="B3257" s="97" t="s">
        <v>1701</v>
      </c>
      <c r="C3257" s="108">
        <v>0</v>
      </c>
      <c r="D3257" s="108">
        <v>0</v>
      </c>
      <c r="E3257" s="108">
        <v>0</v>
      </c>
    </row>
    <row r="3258" spans="1:5" x14ac:dyDescent="0.2">
      <c r="A3258" s="97" t="s">
        <v>403</v>
      </c>
      <c r="B3258" s="97" t="s">
        <v>1096</v>
      </c>
      <c r="C3258" s="108">
        <v>37900</v>
      </c>
      <c r="D3258" s="108">
        <v>4476.18</v>
      </c>
      <c r="E3258" s="108">
        <v>11.810501319261215</v>
      </c>
    </row>
    <row r="3259" spans="1:5" x14ac:dyDescent="0.2">
      <c r="A3259" s="97" t="s">
        <v>405</v>
      </c>
      <c r="B3259" s="97" t="s">
        <v>1702</v>
      </c>
      <c r="C3259" s="108">
        <v>0</v>
      </c>
      <c r="D3259" s="108">
        <v>0</v>
      </c>
      <c r="E3259" s="108">
        <v>0</v>
      </c>
    </row>
    <row r="3260" spans="1:5" x14ac:dyDescent="0.2">
      <c r="A3260" s="97" t="s">
        <v>407</v>
      </c>
      <c r="B3260" s="97" t="s">
        <v>1703</v>
      </c>
      <c r="C3260" s="108">
        <v>0</v>
      </c>
      <c r="D3260" s="108">
        <v>0</v>
      </c>
      <c r="E3260" s="108">
        <v>0</v>
      </c>
    </row>
    <row r="3261" spans="1:5" x14ac:dyDescent="0.2">
      <c r="A3261" s="97" t="s">
        <v>411</v>
      </c>
      <c r="B3261" s="97" t="s">
        <v>1705</v>
      </c>
      <c r="C3261" s="108">
        <v>0</v>
      </c>
      <c r="D3261" s="108">
        <v>2731.04</v>
      </c>
      <c r="E3261" s="108">
        <v>0</v>
      </c>
    </row>
    <row r="3262" spans="1:5" x14ac:dyDescent="0.2">
      <c r="A3262" s="97" t="s">
        <v>417</v>
      </c>
      <c r="B3262" s="97" t="s">
        <v>1708</v>
      </c>
      <c r="C3262" s="108">
        <v>0</v>
      </c>
      <c r="D3262" s="108">
        <v>0</v>
      </c>
      <c r="E3262" s="108">
        <v>0</v>
      </c>
    </row>
    <row r="3263" spans="1:5" x14ac:dyDescent="0.2">
      <c r="A3263" s="97" t="s">
        <v>421</v>
      </c>
      <c r="B3263" s="97" t="s">
        <v>1710</v>
      </c>
      <c r="C3263" s="108">
        <v>0</v>
      </c>
      <c r="D3263" s="108">
        <v>1745.14</v>
      </c>
      <c r="E3263" s="108">
        <v>0</v>
      </c>
    </row>
    <row r="3264" spans="1:5" x14ac:dyDescent="0.2">
      <c r="A3264" s="97" t="s">
        <v>426</v>
      </c>
      <c r="B3264" s="97" t="s">
        <v>1098</v>
      </c>
      <c r="C3264" s="108">
        <v>21000</v>
      </c>
      <c r="D3264" s="108">
        <v>3416.81</v>
      </c>
      <c r="E3264" s="108">
        <v>16.270523809523809</v>
      </c>
    </row>
    <row r="3265" spans="1:5" x14ac:dyDescent="0.2">
      <c r="A3265" s="97" t="s">
        <v>430</v>
      </c>
      <c r="B3265" s="97" t="s">
        <v>1712</v>
      </c>
      <c r="C3265" s="108">
        <v>0</v>
      </c>
      <c r="D3265" s="108">
        <v>0</v>
      </c>
      <c r="E3265" s="108">
        <v>0</v>
      </c>
    </row>
    <row r="3266" spans="1:5" x14ac:dyDescent="0.2">
      <c r="A3266" s="97" t="s">
        <v>432</v>
      </c>
      <c r="B3266" s="97" t="s">
        <v>1713</v>
      </c>
      <c r="C3266" s="108">
        <v>0</v>
      </c>
      <c r="D3266" s="108">
        <v>319.94</v>
      </c>
      <c r="E3266" s="108">
        <v>0</v>
      </c>
    </row>
    <row r="3267" spans="1:5" x14ac:dyDescent="0.2">
      <c r="A3267" s="97" t="s">
        <v>434</v>
      </c>
      <c r="B3267" s="97" t="s">
        <v>435</v>
      </c>
      <c r="C3267" s="108">
        <v>0</v>
      </c>
      <c r="D3267" s="108">
        <v>0</v>
      </c>
      <c r="E3267" s="108">
        <v>0</v>
      </c>
    </row>
    <row r="3268" spans="1:5" x14ac:dyDescent="0.2">
      <c r="A3268" s="97" t="s">
        <v>436</v>
      </c>
      <c r="B3268" s="97" t="s">
        <v>1714</v>
      </c>
      <c r="C3268" s="108">
        <v>0</v>
      </c>
      <c r="D3268" s="108">
        <v>0</v>
      </c>
      <c r="E3268" s="108">
        <v>0</v>
      </c>
    </row>
    <row r="3269" spans="1:5" x14ac:dyDescent="0.2">
      <c r="A3269" s="97" t="s">
        <v>438</v>
      </c>
      <c r="B3269" s="97" t="s">
        <v>1098</v>
      </c>
      <c r="C3269" s="108">
        <v>0</v>
      </c>
      <c r="D3269" s="108">
        <v>3096.87</v>
      </c>
      <c r="E3269" s="108">
        <v>0</v>
      </c>
    </row>
    <row r="3270" spans="1:5" x14ac:dyDescent="0.2">
      <c r="A3270" s="97" t="s">
        <v>1099</v>
      </c>
      <c r="B3270" s="97" t="s">
        <v>1100</v>
      </c>
      <c r="C3270" s="108">
        <v>500</v>
      </c>
      <c r="D3270" s="108">
        <v>0</v>
      </c>
      <c r="E3270" s="108">
        <v>0</v>
      </c>
    </row>
    <row r="3271" spans="1:5" x14ac:dyDescent="0.2">
      <c r="A3271" s="97" t="s">
        <v>439</v>
      </c>
      <c r="B3271" s="97" t="s">
        <v>1101</v>
      </c>
      <c r="C3271" s="108">
        <v>500</v>
      </c>
      <c r="D3271" s="108">
        <v>0</v>
      </c>
      <c r="E3271" s="108">
        <v>0</v>
      </c>
    </row>
    <row r="3272" spans="1:5" x14ac:dyDescent="0.2">
      <c r="A3272" s="97" t="s">
        <v>445</v>
      </c>
      <c r="B3272" s="97" t="s">
        <v>1717</v>
      </c>
      <c r="C3272" s="108">
        <v>0</v>
      </c>
      <c r="D3272" s="108">
        <v>0</v>
      </c>
      <c r="E3272" s="108">
        <v>0</v>
      </c>
    </row>
    <row r="3273" spans="1:5" x14ac:dyDescent="0.2">
      <c r="A3273" s="94" t="s">
        <v>1484</v>
      </c>
      <c r="B3273" s="94" t="s">
        <v>1196</v>
      </c>
      <c r="C3273" s="106">
        <v>59701</v>
      </c>
      <c r="D3273" s="106">
        <v>0</v>
      </c>
      <c r="E3273" s="106">
        <v>0</v>
      </c>
    </row>
    <row r="3274" spans="1:5" x14ac:dyDescent="0.2">
      <c r="A3274" s="95" t="s">
        <v>1485</v>
      </c>
      <c r="B3274" s="95" t="s">
        <v>1197</v>
      </c>
      <c r="C3274" s="107">
        <v>37000</v>
      </c>
      <c r="D3274" s="107">
        <v>0</v>
      </c>
      <c r="E3274" s="107">
        <v>0</v>
      </c>
    </row>
    <row r="3275" spans="1:5" x14ac:dyDescent="0.2">
      <c r="A3275" s="96" t="s">
        <v>1085</v>
      </c>
      <c r="B3275" s="96" t="s">
        <v>1086</v>
      </c>
      <c r="C3275" s="108">
        <v>37000</v>
      </c>
      <c r="D3275" s="108">
        <v>0</v>
      </c>
      <c r="E3275" s="108">
        <v>0</v>
      </c>
    </row>
    <row r="3276" spans="1:5" x14ac:dyDescent="0.2">
      <c r="A3276" s="97" t="s">
        <v>1087</v>
      </c>
      <c r="B3276" s="97" t="s">
        <v>1088</v>
      </c>
      <c r="C3276" s="108">
        <v>7000</v>
      </c>
      <c r="D3276" s="108">
        <v>0</v>
      </c>
      <c r="E3276" s="108">
        <v>0</v>
      </c>
    </row>
    <row r="3277" spans="1:5" x14ac:dyDescent="0.2">
      <c r="A3277" s="97" t="s">
        <v>370</v>
      </c>
      <c r="B3277" s="97" t="s">
        <v>1089</v>
      </c>
      <c r="C3277" s="108">
        <v>5000</v>
      </c>
      <c r="D3277" s="108">
        <v>0</v>
      </c>
      <c r="E3277" s="108">
        <v>0</v>
      </c>
    </row>
    <row r="3278" spans="1:5" x14ac:dyDescent="0.2">
      <c r="A3278" s="97" t="s">
        <v>372</v>
      </c>
      <c r="B3278" s="97" t="s">
        <v>1691</v>
      </c>
      <c r="C3278" s="108">
        <v>0</v>
      </c>
      <c r="D3278" s="108">
        <v>0</v>
      </c>
      <c r="E3278" s="108">
        <v>0</v>
      </c>
    </row>
    <row r="3279" spans="1:5" x14ac:dyDescent="0.2">
      <c r="A3279" s="97" t="s">
        <v>379</v>
      </c>
      <c r="B3279" s="97" t="s">
        <v>1091</v>
      </c>
      <c r="C3279" s="108">
        <v>2000</v>
      </c>
      <c r="D3279" s="108">
        <v>0</v>
      </c>
      <c r="E3279" s="108">
        <v>0</v>
      </c>
    </row>
    <row r="3280" spans="1:5" x14ac:dyDescent="0.2">
      <c r="A3280" s="97" t="s">
        <v>381</v>
      </c>
      <c r="B3280" s="97" t="s">
        <v>1693</v>
      </c>
      <c r="C3280" s="108">
        <v>0</v>
      </c>
      <c r="D3280" s="108">
        <v>0</v>
      </c>
      <c r="E3280" s="108">
        <v>0</v>
      </c>
    </row>
    <row r="3281" spans="1:5" x14ac:dyDescent="0.2">
      <c r="A3281" s="97" t="s">
        <v>1092</v>
      </c>
      <c r="B3281" s="97" t="s">
        <v>1093</v>
      </c>
      <c r="C3281" s="108">
        <v>30000</v>
      </c>
      <c r="D3281" s="108">
        <v>0</v>
      </c>
      <c r="E3281" s="108">
        <v>0</v>
      </c>
    </row>
    <row r="3282" spans="1:5" x14ac:dyDescent="0.2">
      <c r="A3282" s="97" t="s">
        <v>391</v>
      </c>
      <c r="B3282" s="97" t="s">
        <v>1095</v>
      </c>
      <c r="C3282" s="108">
        <v>20000</v>
      </c>
      <c r="D3282" s="108">
        <v>0</v>
      </c>
      <c r="E3282" s="108">
        <v>0</v>
      </c>
    </row>
    <row r="3283" spans="1:5" x14ac:dyDescent="0.2">
      <c r="A3283" s="97" t="s">
        <v>395</v>
      </c>
      <c r="B3283" s="97" t="s">
        <v>1698</v>
      </c>
      <c r="C3283" s="108">
        <v>0</v>
      </c>
      <c r="D3283" s="108">
        <v>0</v>
      </c>
      <c r="E3283" s="108">
        <v>0</v>
      </c>
    </row>
    <row r="3284" spans="1:5" x14ac:dyDescent="0.2">
      <c r="A3284" s="97" t="s">
        <v>397</v>
      </c>
      <c r="B3284" s="97" t="s">
        <v>1699</v>
      </c>
      <c r="C3284" s="108">
        <v>0</v>
      </c>
      <c r="D3284" s="108">
        <v>0</v>
      </c>
      <c r="E3284" s="108">
        <v>0</v>
      </c>
    </row>
    <row r="3285" spans="1:5" x14ac:dyDescent="0.2">
      <c r="A3285" s="97" t="s">
        <v>401</v>
      </c>
      <c r="B3285" s="97" t="s">
        <v>1701</v>
      </c>
      <c r="C3285" s="108">
        <v>0</v>
      </c>
      <c r="D3285" s="108">
        <v>0</v>
      </c>
      <c r="E3285" s="108">
        <v>0</v>
      </c>
    </row>
    <row r="3286" spans="1:5" x14ac:dyDescent="0.2">
      <c r="A3286" s="97" t="s">
        <v>403</v>
      </c>
      <c r="B3286" s="97" t="s">
        <v>1096</v>
      </c>
      <c r="C3286" s="108">
        <v>10000</v>
      </c>
      <c r="D3286" s="108">
        <v>0</v>
      </c>
      <c r="E3286" s="108">
        <v>0</v>
      </c>
    </row>
    <row r="3287" spans="1:5" x14ac:dyDescent="0.2">
      <c r="A3287" s="97" t="s">
        <v>407</v>
      </c>
      <c r="B3287" s="97" t="s">
        <v>1703</v>
      </c>
      <c r="C3287" s="108">
        <v>0</v>
      </c>
      <c r="D3287" s="108">
        <v>0</v>
      </c>
      <c r="E3287" s="108">
        <v>0</v>
      </c>
    </row>
    <row r="3288" spans="1:5" x14ac:dyDescent="0.2">
      <c r="A3288" s="95" t="s">
        <v>1515</v>
      </c>
      <c r="B3288" s="95" t="s">
        <v>1224</v>
      </c>
      <c r="C3288" s="107">
        <v>22701</v>
      </c>
      <c r="D3288" s="107">
        <v>0</v>
      </c>
      <c r="E3288" s="107">
        <v>0</v>
      </c>
    </row>
    <row r="3289" spans="1:5" x14ac:dyDescent="0.2">
      <c r="A3289" s="96" t="s">
        <v>1085</v>
      </c>
      <c r="B3289" s="96" t="s">
        <v>1086</v>
      </c>
      <c r="C3289" s="108">
        <v>22701</v>
      </c>
      <c r="D3289" s="108">
        <v>0</v>
      </c>
      <c r="E3289" s="108">
        <v>0</v>
      </c>
    </row>
    <row r="3290" spans="1:5" x14ac:dyDescent="0.2">
      <c r="A3290" s="97" t="s">
        <v>1092</v>
      </c>
      <c r="B3290" s="97" t="s">
        <v>1093</v>
      </c>
      <c r="C3290" s="108">
        <v>22701</v>
      </c>
      <c r="D3290" s="108">
        <v>0</v>
      </c>
      <c r="E3290" s="108">
        <v>0</v>
      </c>
    </row>
    <row r="3291" spans="1:5" x14ac:dyDescent="0.2">
      <c r="A3291" s="97" t="s">
        <v>391</v>
      </c>
      <c r="B3291" s="97" t="s">
        <v>1095</v>
      </c>
      <c r="C3291" s="108">
        <v>17701</v>
      </c>
      <c r="D3291" s="108">
        <v>0</v>
      </c>
      <c r="E3291" s="108">
        <v>0</v>
      </c>
    </row>
    <row r="3292" spans="1:5" x14ac:dyDescent="0.2">
      <c r="A3292" s="97" t="s">
        <v>395</v>
      </c>
      <c r="B3292" s="97" t="s">
        <v>1698</v>
      </c>
      <c r="C3292" s="108">
        <v>0</v>
      </c>
      <c r="D3292" s="108">
        <v>0</v>
      </c>
      <c r="E3292" s="108">
        <v>0</v>
      </c>
    </row>
    <row r="3293" spans="1:5" x14ac:dyDescent="0.2">
      <c r="A3293" s="97" t="s">
        <v>397</v>
      </c>
      <c r="B3293" s="97" t="s">
        <v>1699</v>
      </c>
      <c r="C3293" s="108">
        <v>0</v>
      </c>
      <c r="D3293" s="108">
        <v>0</v>
      </c>
      <c r="E3293" s="108">
        <v>0</v>
      </c>
    </row>
    <row r="3294" spans="1:5" x14ac:dyDescent="0.2">
      <c r="A3294" s="97" t="s">
        <v>401</v>
      </c>
      <c r="B3294" s="97" t="s">
        <v>1701</v>
      </c>
      <c r="C3294" s="108">
        <v>0</v>
      </c>
      <c r="D3294" s="108">
        <v>0</v>
      </c>
      <c r="E3294" s="108">
        <v>0</v>
      </c>
    </row>
    <row r="3295" spans="1:5" x14ac:dyDescent="0.2">
      <c r="A3295" s="97" t="s">
        <v>403</v>
      </c>
      <c r="B3295" s="97" t="s">
        <v>1096</v>
      </c>
      <c r="C3295" s="108">
        <v>5000</v>
      </c>
      <c r="D3295" s="108">
        <v>0</v>
      </c>
      <c r="E3295" s="108">
        <v>0</v>
      </c>
    </row>
    <row r="3296" spans="1:5" x14ac:dyDescent="0.2">
      <c r="A3296" s="97" t="s">
        <v>407</v>
      </c>
      <c r="B3296" s="97" t="s">
        <v>1703</v>
      </c>
      <c r="C3296" s="108">
        <v>0</v>
      </c>
      <c r="D3296" s="108">
        <v>0</v>
      </c>
      <c r="E3296" s="108">
        <v>0</v>
      </c>
    </row>
    <row r="3297" spans="1:5" x14ac:dyDescent="0.2">
      <c r="A3297" s="94" t="s">
        <v>1411</v>
      </c>
      <c r="B3297" s="94" t="s">
        <v>1105</v>
      </c>
      <c r="C3297" s="106">
        <v>55000</v>
      </c>
      <c r="D3297" s="106">
        <v>11275</v>
      </c>
      <c r="E3297" s="106">
        <v>20.5</v>
      </c>
    </row>
    <row r="3298" spans="1:5" x14ac:dyDescent="0.2">
      <c r="A3298" s="95" t="s">
        <v>1489</v>
      </c>
      <c r="B3298" s="95" t="s">
        <v>1201</v>
      </c>
      <c r="C3298" s="107">
        <v>55000</v>
      </c>
      <c r="D3298" s="107">
        <v>11275</v>
      </c>
      <c r="E3298" s="107">
        <v>20.5</v>
      </c>
    </row>
    <row r="3299" spans="1:5" x14ac:dyDescent="0.2">
      <c r="A3299" s="96" t="s">
        <v>1085</v>
      </c>
      <c r="B3299" s="96" t="s">
        <v>1086</v>
      </c>
      <c r="C3299" s="108">
        <v>55000</v>
      </c>
      <c r="D3299" s="108">
        <v>11275</v>
      </c>
      <c r="E3299" s="108">
        <v>20.5</v>
      </c>
    </row>
    <row r="3300" spans="1:5" x14ac:dyDescent="0.2">
      <c r="A3300" s="97" t="s">
        <v>1087</v>
      </c>
      <c r="B3300" s="97" t="s">
        <v>1088</v>
      </c>
      <c r="C3300" s="108">
        <v>20000</v>
      </c>
      <c r="D3300" s="108">
        <v>0</v>
      </c>
      <c r="E3300" s="108">
        <v>0</v>
      </c>
    </row>
    <row r="3301" spans="1:5" x14ac:dyDescent="0.2">
      <c r="A3301" s="97" t="s">
        <v>370</v>
      </c>
      <c r="B3301" s="97" t="s">
        <v>1089</v>
      </c>
      <c r="C3301" s="108">
        <v>16000</v>
      </c>
      <c r="D3301" s="108">
        <v>0</v>
      </c>
      <c r="E3301" s="108">
        <v>0</v>
      </c>
    </row>
    <row r="3302" spans="1:5" x14ac:dyDescent="0.2">
      <c r="A3302" s="97" t="s">
        <v>374</v>
      </c>
      <c r="B3302" s="97" t="s">
        <v>1692</v>
      </c>
      <c r="C3302" s="108">
        <v>0</v>
      </c>
      <c r="D3302" s="108">
        <v>0</v>
      </c>
      <c r="E3302" s="108">
        <v>0</v>
      </c>
    </row>
    <row r="3303" spans="1:5" x14ac:dyDescent="0.2">
      <c r="A3303" s="97" t="s">
        <v>379</v>
      </c>
      <c r="B3303" s="97" t="s">
        <v>1091</v>
      </c>
      <c r="C3303" s="108">
        <v>4000</v>
      </c>
      <c r="D3303" s="108">
        <v>0</v>
      </c>
      <c r="E3303" s="108">
        <v>0</v>
      </c>
    </row>
    <row r="3304" spans="1:5" x14ac:dyDescent="0.2">
      <c r="A3304" s="97" t="s">
        <v>1044</v>
      </c>
      <c r="B3304" s="97" t="s">
        <v>1747</v>
      </c>
      <c r="C3304" s="108">
        <v>0</v>
      </c>
      <c r="D3304" s="108">
        <v>0</v>
      </c>
      <c r="E3304" s="108">
        <v>0</v>
      </c>
    </row>
    <row r="3305" spans="1:5" x14ac:dyDescent="0.2">
      <c r="A3305" s="97" t="s">
        <v>381</v>
      </c>
      <c r="B3305" s="97" t="s">
        <v>1693</v>
      </c>
      <c r="C3305" s="108">
        <v>0</v>
      </c>
      <c r="D3305" s="108">
        <v>0</v>
      </c>
      <c r="E3305" s="108">
        <v>0</v>
      </c>
    </row>
    <row r="3306" spans="1:5" x14ac:dyDescent="0.2">
      <c r="A3306" s="97" t="s">
        <v>1092</v>
      </c>
      <c r="B3306" s="97" t="s">
        <v>1093</v>
      </c>
      <c r="C3306" s="108">
        <v>35000</v>
      </c>
      <c r="D3306" s="108">
        <v>11275</v>
      </c>
      <c r="E3306" s="108">
        <v>32.214285714285715</v>
      </c>
    </row>
    <row r="3307" spans="1:5" x14ac:dyDescent="0.2">
      <c r="A3307" s="97" t="s">
        <v>383</v>
      </c>
      <c r="B3307" s="97" t="s">
        <v>1094</v>
      </c>
      <c r="C3307" s="108">
        <v>20000</v>
      </c>
      <c r="D3307" s="108">
        <v>0</v>
      </c>
      <c r="E3307" s="108">
        <v>0</v>
      </c>
    </row>
    <row r="3308" spans="1:5" x14ac:dyDescent="0.2">
      <c r="A3308" s="97" t="s">
        <v>387</v>
      </c>
      <c r="B3308" s="97" t="s">
        <v>1695</v>
      </c>
      <c r="C3308" s="108">
        <v>0</v>
      </c>
      <c r="D3308" s="108">
        <v>0</v>
      </c>
      <c r="E3308" s="108">
        <v>0</v>
      </c>
    </row>
    <row r="3309" spans="1:5" x14ac:dyDescent="0.2">
      <c r="A3309" s="97" t="s">
        <v>391</v>
      </c>
      <c r="B3309" s="97" t="s">
        <v>1095</v>
      </c>
      <c r="C3309" s="108">
        <v>15000</v>
      </c>
      <c r="D3309" s="108">
        <v>11275</v>
      </c>
      <c r="E3309" s="108">
        <v>75.166666666666671</v>
      </c>
    </row>
    <row r="3310" spans="1:5" x14ac:dyDescent="0.2">
      <c r="A3310" s="97" t="s">
        <v>395</v>
      </c>
      <c r="B3310" s="97" t="s">
        <v>1698</v>
      </c>
      <c r="C3310" s="108">
        <v>0</v>
      </c>
      <c r="D3310" s="108">
        <v>0</v>
      </c>
      <c r="E3310" s="108">
        <v>0</v>
      </c>
    </row>
    <row r="3311" spans="1:5" x14ac:dyDescent="0.2">
      <c r="A3311" s="97" t="s">
        <v>397</v>
      </c>
      <c r="B3311" s="97" t="s">
        <v>1699</v>
      </c>
      <c r="C3311" s="108">
        <v>0</v>
      </c>
      <c r="D3311" s="108">
        <v>11275</v>
      </c>
      <c r="E3311" s="108">
        <v>0</v>
      </c>
    </row>
    <row r="3312" spans="1:5" x14ac:dyDescent="0.2">
      <c r="A3312" s="94" t="s">
        <v>1490</v>
      </c>
      <c r="B3312" s="94" t="s">
        <v>1166</v>
      </c>
      <c r="C3312" s="106">
        <v>10789</v>
      </c>
      <c r="D3312" s="106">
        <v>0</v>
      </c>
      <c r="E3312" s="106">
        <v>0</v>
      </c>
    </row>
    <row r="3313" spans="1:5" x14ac:dyDescent="0.2">
      <c r="A3313" s="95" t="s">
        <v>1491</v>
      </c>
      <c r="B3313" s="95" t="s">
        <v>1202</v>
      </c>
      <c r="C3313" s="107">
        <v>10000</v>
      </c>
      <c r="D3313" s="107">
        <v>0</v>
      </c>
      <c r="E3313" s="107">
        <v>0</v>
      </c>
    </row>
    <row r="3314" spans="1:5" x14ac:dyDescent="0.2">
      <c r="A3314" s="96" t="s">
        <v>1085</v>
      </c>
      <c r="B3314" s="96" t="s">
        <v>1086</v>
      </c>
      <c r="C3314" s="108">
        <v>10000</v>
      </c>
      <c r="D3314" s="108">
        <v>0</v>
      </c>
      <c r="E3314" s="108">
        <v>0</v>
      </c>
    </row>
    <row r="3315" spans="1:5" x14ac:dyDescent="0.2">
      <c r="A3315" s="97" t="s">
        <v>1092</v>
      </c>
      <c r="B3315" s="97" t="s">
        <v>1093</v>
      </c>
      <c r="C3315" s="108">
        <v>10000</v>
      </c>
      <c r="D3315" s="108">
        <v>0</v>
      </c>
      <c r="E3315" s="108">
        <v>0</v>
      </c>
    </row>
    <row r="3316" spans="1:5" x14ac:dyDescent="0.2">
      <c r="A3316" s="97" t="s">
        <v>391</v>
      </c>
      <c r="B3316" s="97" t="s">
        <v>1095</v>
      </c>
      <c r="C3316" s="108">
        <v>10000</v>
      </c>
      <c r="D3316" s="108">
        <v>0</v>
      </c>
      <c r="E3316" s="108">
        <v>0</v>
      </c>
    </row>
    <row r="3317" spans="1:5" x14ac:dyDescent="0.2">
      <c r="A3317" s="97" t="s">
        <v>397</v>
      </c>
      <c r="B3317" s="97" t="s">
        <v>1699</v>
      </c>
      <c r="C3317" s="108">
        <v>0</v>
      </c>
      <c r="D3317" s="108">
        <v>0</v>
      </c>
      <c r="E3317" s="108">
        <v>0</v>
      </c>
    </row>
    <row r="3318" spans="1:5" x14ac:dyDescent="0.2">
      <c r="A3318" s="95" t="s">
        <v>1680</v>
      </c>
      <c r="B3318" s="95" t="s">
        <v>1393</v>
      </c>
      <c r="C3318" s="107">
        <v>789</v>
      </c>
      <c r="D3318" s="107">
        <v>0</v>
      </c>
      <c r="E3318" s="107">
        <v>0</v>
      </c>
    </row>
    <row r="3319" spans="1:5" x14ac:dyDescent="0.2">
      <c r="A3319" s="96" t="s">
        <v>1085</v>
      </c>
      <c r="B3319" s="96" t="s">
        <v>1086</v>
      </c>
      <c r="C3319" s="108">
        <v>789</v>
      </c>
      <c r="D3319" s="108">
        <v>0</v>
      </c>
      <c r="E3319" s="108">
        <v>0</v>
      </c>
    </row>
    <row r="3320" spans="1:5" x14ac:dyDescent="0.2">
      <c r="A3320" s="97" t="s">
        <v>1092</v>
      </c>
      <c r="B3320" s="97" t="s">
        <v>1093</v>
      </c>
      <c r="C3320" s="108">
        <v>789</v>
      </c>
      <c r="D3320" s="108">
        <v>0</v>
      </c>
      <c r="E3320" s="108">
        <v>0</v>
      </c>
    </row>
    <row r="3321" spans="1:5" x14ac:dyDescent="0.2">
      <c r="A3321" s="97" t="s">
        <v>391</v>
      </c>
      <c r="B3321" s="97" t="s">
        <v>1095</v>
      </c>
      <c r="C3321" s="108">
        <v>789</v>
      </c>
      <c r="D3321" s="108">
        <v>0</v>
      </c>
      <c r="E3321" s="108">
        <v>0</v>
      </c>
    </row>
    <row r="3322" spans="1:5" x14ac:dyDescent="0.2">
      <c r="A3322" s="97" t="s">
        <v>401</v>
      </c>
      <c r="B3322" s="97" t="s">
        <v>1701</v>
      </c>
      <c r="C3322" s="108">
        <v>0</v>
      </c>
      <c r="D3322" s="108">
        <v>0</v>
      </c>
      <c r="E3322" s="108">
        <v>0</v>
      </c>
    </row>
    <row r="3323" spans="1:5" ht="24" x14ac:dyDescent="0.2">
      <c r="A3323" s="93" t="s">
        <v>1681</v>
      </c>
      <c r="B3323" s="93" t="s">
        <v>1394</v>
      </c>
      <c r="C3323" s="105">
        <v>420003</v>
      </c>
      <c r="D3323" s="105">
        <v>195877.32</v>
      </c>
      <c r="E3323" s="105">
        <v>46.637124020542714</v>
      </c>
    </row>
    <row r="3324" spans="1:5" x14ac:dyDescent="0.2">
      <c r="A3324" s="94" t="s">
        <v>1484</v>
      </c>
      <c r="B3324" s="94" t="s">
        <v>1196</v>
      </c>
      <c r="C3324" s="106">
        <v>95000</v>
      </c>
      <c r="D3324" s="106">
        <v>0</v>
      </c>
      <c r="E3324" s="106">
        <v>0</v>
      </c>
    </row>
    <row r="3325" spans="1:5" x14ac:dyDescent="0.2">
      <c r="A3325" s="95" t="s">
        <v>1485</v>
      </c>
      <c r="B3325" s="95" t="s">
        <v>1197</v>
      </c>
      <c r="C3325" s="107">
        <v>65000</v>
      </c>
      <c r="D3325" s="107">
        <v>0</v>
      </c>
      <c r="E3325" s="107">
        <v>0</v>
      </c>
    </row>
    <row r="3326" spans="1:5" x14ac:dyDescent="0.2">
      <c r="A3326" s="96" t="s">
        <v>1113</v>
      </c>
      <c r="B3326" s="96" t="s">
        <v>1114</v>
      </c>
      <c r="C3326" s="108">
        <v>65000</v>
      </c>
      <c r="D3326" s="108">
        <v>0</v>
      </c>
      <c r="E3326" s="108">
        <v>0</v>
      </c>
    </row>
    <row r="3327" spans="1:5" x14ac:dyDescent="0.2">
      <c r="A3327" s="97" t="s">
        <v>1115</v>
      </c>
      <c r="B3327" s="97" t="s">
        <v>1116</v>
      </c>
      <c r="C3327" s="108">
        <v>35000</v>
      </c>
      <c r="D3327" s="108">
        <v>0</v>
      </c>
      <c r="E3327" s="108">
        <v>0</v>
      </c>
    </row>
    <row r="3328" spans="1:5" x14ac:dyDescent="0.2">
      <c r="A3328" s="97" t="s">
        <v>461</v>
      </c>
      <c r="B3328" s="97" t="s">
        <v>1117</v>
      </c>
      <c r="C3328" s="108">
        <v>35000</v>
      </c>
      <c r="D3328" s="108">
        <v>0</v>
      </c>
      <c r="E3328" s="108">
        <v>0</v>
      </c>
    </row>
    <row r="3329" spans="1:5" x14ac:dyDescent="0.2">
      <c r="A3329" s="97" t="s">
        <v>467</v>
      </c>
      <c r="B3329" s="97" t="s">
        <v>1723</v>
      </c>
      <c r="C3329" s="108">
        <v>0</v>
      </c>
      <c r="D3329" s="108">
        <v>0</v>
      </c>
      <c r="E3329" s="108">
        <v>0</v>
      </c>
    </row>
    <row r="3330" spans="1:5" x14ac:dyDescent="0.2">
      <c r="A3330" s="97" t="s">
        <v>1237</v>
      </c>
      <c r="B3330" s="97" t="s">
        <v>1238</v>
      </c>
      <c r="C3330" s="108">
        <v>30000</v>
      </c>
      <c r="D3330" s="108">
        <v>0</v>
      </c>
      <c r="E3330" s="108">
        <v>0</v>
      </c>
    </row>
    <row r="3331" spans="1:5" x14ac:dyDescent="0.2">
      <c r="A3331" s="97" t="s">
        <v>1050</v>
      </c>
      <c r="B3331" s="97" t="s">
        <v>1395</v>
      </c>
      <c r="C3331" s="108">
        <v>30000</v>
      </c>
      <c r="D3331" s="108">
        <v>0</v>
      </c>
      <c r="E3331" s="108">
        <v>0</v>
      </c>
    </row>
    <row r="3332" spans="1:5" x14ac:dyDescent="0.2">
      <c r="A3332" s="97" t="s">
        <v>1052</v>
      </c>
      <c r="B3332" s="97" t="s">
        <v>1395</v>
      </c>
      <c r="C3332" s="108">
        <v>0</v>
      </c>
      <c r="D3332" s="108">
        <v>0</v>
      </c>
      <c r="E3332" s="108">
        <v>0</v>
      </c>
    </row>
    <row r="3333" spans="1:5" x14ac:dyDescent="0.2">
      <c r="A3333" s="95" t="s">
        <v>1515</v>
      </c>
      <c r="B3333" s="95" t="s">
        <v>1224</v>
      </c>
      <c r="C3333" s="107">
        <v>30000</v>
      </c>
      <c r="D3333" s="107">
        <v>0</v>
      </c>
      <c r="E3333" s="107">
        <v>0</v>
      </c>
    </row>
    <row r="3334" spans="1:5" x14ac:dyDescent="0.2">
      <c r="A3334" s="96" t="s">
        <v>1113</v>
      </c>
      <c r="B3334" s="96" t="s">
        <v>1114</v>
      </c>
      <c r="C3334" s="108">
        <v>30000</v>
      </c>
      <c r="D3334" s="108">
        <v>0</v>
      </c>
      <c r="E3334" s="108">
        <v>0</v>
      </c>
    </row>
    <row r="3335" spans="1:5" x14ac:dyDescent="0.2">
      <c r="A3335" s="97" t="s">
        <v>1115</v>
      </c>
      <c r="B3335" s="97" t="s">
        <v>1116</v>
      </c>
      <c r="C3335" s="108">
        <v>30000</v>
      </c>
      <c r="D3335" s="108">
        <v>0</v>
      </c>
      <c r="E3335" s="108">
        <v>0</v>
      </c>
    </row>
    <row r="3336" spans="1:5" x14ac:dyDescent="0.2">
      <c r="A3336" s="97" t="s">
        <v>461</v>
      </c>
      <c r="B3336" s="97" t="s">
        <v>1117</v>
      </c>
      <c r="C3336" s="108">
        <v>30000</v>
      </c>
      <c r="D3336" s="108">
        <v>0</v>
      </c>
      <c r="E3336" s="108">
        <v>0</v>
      </c>
    </row>
    <row r="3337" spans="1:5" x14ac:dyDescent="0.2">
      <c r="A3337" s="97" t="s">
        <v>467</v>
      </c>
      <c r="B3337" s="97" t="s">
        <v>1723</v>
      </c>
      <c r="C3337" s="108">
        <v>0</v>
      </c>
      <c r="D3337" s="108">
        <v>0</v>
      </c>
      <c r="E3337" s="108">
        <v>0</v>
      </c>
    </row>
    <row r="3338" spans="1:5" x14ac:dyDescent="0.2">
      <c r="A3338" s="94" t="s">
        <v>1411</v>
      </c>
      <c r="B3338" s="94" t="s">
        <v>1105</v>
      </c>
      <c r="C3338" s="106">
        <v>75571</v>
      </c>
      <c r="D3338" s="106">
        <v>10517.94</v>
      </c>
      <c r="E3338" s="106">
        <v>13.917957946831457</v>
      </c>
    </row>
    <row r="3339" spans="1:5" x14ac:dyDescent="0.2">
      <c r="A3339" s="95" t="s">
        <v>1489</v>
      </c>
      <c r="B3339" s="95" t="s">
        <v>1201</v>
      </c>
      <c r="C3339" s="107">
        <v>40000</v>
      </c>
      <c r="D3339" s="107">
        <v>3500</v>
      </c>
      <c r="E3339" s="107">
        <v>8.75</v>
      </c>
    </row>
    <row r="3340" spans="1:5" x14ac:dyDescent="0.2">
      <c r="A3340" s="96" t="s">
        <v>1113</v>
      </c>
      <c r="B3340" s="96" t="s">
        <v>1114</v>
      </c>
      <c r="C3340" s="108">
        <v>40000</v>
      </c>
      <c r="D3340" s="108">
        <v>3500</v>
      </c>
      <c r="E3340" s="108">
        <v>8.75</v>
      </c>
    </row>
    <row r="3341" spans="1:5" x14ac:dyDescent="0.2">
      <c r="A3341" s="97" t="s">
        <v>1115</v>
      </c>
      <c r="B3341" s="97" t="s">
        <v>1116</v>
      </c>
      <c r="C3341" s="108">
        <v>40000</v>
      </c>
      <c r="D3341" s="108">
        <v>3500</v>
      </c>
      <c r="E3341" s="108">
        <v>8.75</v>
      </c>
    </row>
    <row r="3342" spans="1:5" x14ac:dyDescent="0.2">
      <c r="A3342" s="97" t="s">
        <v>461</v>
      </c>
      <c r="B3342" s="97" t="s">
        <v>1117</v>
      </c>
      <c r="C3342" s="108">
        <v>40000</v>
      </c>
      <c r="D3342" s="108">
        <v>3500</v>
      </c>
      <c r="E3342" s="108">
        <v>8.75</v>
      </c>
    </row>
    <row r="3343" spans="1:5" x14ac:dyDescent="0.2">
      <c r="A3343" s="97" t="s">
        <v>467</v>
      </c>
      <c r="B3343" s="97" t="s">
        <v>1723</v>
      </c>
      <c r="C3343" s="108">
        <v>0</v>
      </c>
      <c r="D3343" s="108">
        <v>3500</v>
      </c>
      <c r="E3343" s="108">
        <v>0</v>
      </c>
    </row>
    <row r="3344" spans="1:5" x14ac:dyDescent="0.2">
      <c r="A3344" s="95" t="s">
        <v>1504</v>
      </c>
      <c r="B3344" s="95" t="s">
        <v>1213</v>
      </c>
      <c r="C3344" s="107">
        <v>35571</v>
      </c>
      <c r="D3344" s="107">
        <v>7017.94</v>
      </c>
      <c r="E3344" s="107">
        <v>19.729386297826881</v>
      </c>
    </row>
    <row r="3345" spans="1:5" x14ac:dyDescent="0.2">
      <c r="A3345" s="96" t="s">
        <v>1113</v>
      </c>
      <c r="B3345" s="96" t="s">
        <v>1114</v>
      </c>
      <c r="C3345" s="108">
        <v>35571</v>
      </c>
      <c r="D3345" s="108">
        <v>7017.94</v>
      </c>
      <c r="E3345" s="108">
        <v>19.729386297826881</v>
      </c>
    </row>
    <row r="3346" spans="1:5" x14ac:dyDescent="0.2">
      <c r="A3346" s="97" t="s">
        <v>1115</v>
      </c>
      <c r="B3346" s="97" t="s">
        <v>1116</v>
      </c>
      <c r="C3346" s="108">
        <v>35571</v>
      </c>
      <c r="D3346" s="108">
        <v>7017.94</v>
      </c>
      <c r="E3346" s="108">
        <v>19.729386297826881</v>
      </c>
    </row>
    <row r="3347" spans="1:5" x14ac:dyDescent="0.2">
      <c r="A3347" s="97" t="s">
        <v>461</v>
      </c>
      <c r="B3347" s="97" t="s">
        <v>1117</v>
      </c>
      <c r="C3347" s="108">
        <v>35571</v>
      </c>
      <c r="D3347" s="108">
        <v>7017.94</v>
      </c>
      <c r="E3347" s="108">
        <v>19.729386297826881</v>
      </c>
    </row>
    <row r="3348" spans="1:5" x14ac:dyDescent="0.2">
      <c r="A3348" s="97" t="s">
        <v>467</v>
      </c>
      <c r="B3348" s="97" t="s">
        <v>1723</v>
      </c>
      <c r="C3348" s="108">
        <v>0</v>
      </c>
      <c r="D3348" s="108">
        <v>7017.94</v>
      </c>
      <c r="E3348" s="108">
        <v>0</v>
      </c>
    </row>
    <row r="3349" spans="1:5" x14ac:dyDescent="0.2">
      <c r="A3349" s="94" t="s">
        <v>1490</v>
      </c>
      <c r="B3349" s="94" t="s">
        <v>1166</v>
      </c>
      <c r="C3349" s="106">
        <v>209432</v>
      </c>
      <c r="D3349" s="106">
        <v>185359.38</v>
      </c>
      <c r="E3349" s="106">
        <v>88.505758432331262</v>
      </c>
    </row>
    <row r="3350" spans="1:5" x14ac:dyDescent="0.2">
      <c r="A3350" s="95" t="s">
        <v>1491</v>
      </c>
      <c r="B3350" s="95" t="s">
        <v>1202</v>
      </c>
      <c r="C3350" s="107">
        <v>15000</v>
      </c>
      <c r="D3350" s="107">
        <v>0</v>
      </c>
      <c r="E3350" s="107">
        <v>0</v>
      </c>
    </row>
    <row r="3351" spans="1:5" x14ac:dyDescent="0.2">
      <c r="A3351" s="96" t="s">
        <v>1113</v>
      </c>
      <c r="B3351" s="96" t="s">
        <v>1114</v>
      </c>
      <c r="C3351" s="108">
        <v>15000</v>
      </c>
      <c r="D3351" s="108">
        <v>0</v>
      </c>
      <c r="E3351" s="108">
        <v>0</v>
      </c>
    </row>
    <row r="3352" spans="1:5" x14ac:dyDescent="0.2">
      <c r="A3352" s="97" t="s">
        <v>1115</v>
      </c>
      <c r="B3352" s="97" t="s">
        <v>1116</v>
      </c>
      <c r="C3352" s="108">
        <v>15000</v>
      </c>
      <c r="D3352" s="108">
        <v>0</v>
      </c>
      <c r="E3352" s="108">
        <v>0</v>
      </c>
    </row>
    <row r="3353" spans="1:5" x14ac:dyDescent="0.2">
      <c r="A3353" s="97" t="s">
        <v>461</v>
      </c>
      <c r="B3353" s="97" t="s">
        <v>1117</v>
      </c>
      <c r="C3353" s="108">
        <v>15000</v>
      </c>
      <c r="D3353" s="108">
        <v>0</v>
      </c>
      <c r="E3353" s="108">
        <v>0</v>
      </c>
    </row>
    <row r="3354" spans="1:5" x14ac:dyDescent="0.2">
      <c r="A3354" s="97" t="s">
        <v>467</v>
      </c>
      <c r="B3354" s="97" t="s">
        <v>1723</v>
      </c>
      <c r="C3354" s="108">
        <v>0</v>
      </c>
      <c r="D3354" s="108">
        <v>0</v>
      </c>
      <c r="E3354" s="108">
        <v>0</v>
      </c>
    </row>
    <row r="3355" spans="1:5" x14ac:dyDescent="0.2">
      <c r="A3355" s="95" t="s">
        <v>1680</v>
      </c>
      <c r="B3355" s="95" t="s">
        <v>1393</v>
      </c>
      <c r="C3355" s="107">
        <v>194432</v>
      </c>
      <c r="D3355" s="107">
        <v>185359.38</v>
      </c>
      <c r="E3355" s="107">
        <v>95.33378250493746</v>
      </c>
    </row>
    <row r="3356" spans="1:5" x14ac:dyDescent="0.2">
      <c r="A3356" s="96" t="s">
        <v>1113</v>
      </c>
      <c r="B3356" s="96" t="s">
        <v>1114</v>
      </c>
      <c r="C3356" s="108">
        <v>194432</v>
      </c>
      <c r="D3356" s="108">
        <v>185359.38</v>
      </c>
      <c r="E3356" s="108">
        <v>95.33378250493746</v>
      </c>
    </row>
    <row r="3357" spans="1:5" x14ac:dyDescent="0.2">
      <c r="A3357" s="97" t="s">
        <v>1115</v>
      </c>
      <c r="B3357" s="97" t="s">
        <v>1116</v>
      </c>
      <c r="C3357" s="108">
        <v>194432</v>
      </c>
      <c r="D3357" s="108">
        <v>185359.38</v>
      </c>
      <c r="E3357" s="108">
        <v>95.33378250493746</v>
      </c>
    </row>
    <row r="3358" spans="1:5" x14ac:dyDescent="0.2">
      <c r="A3358" s="97" t="s">
        <v>461</v>
      </c>
      <c r="B3358" s="97" t="s">
        <v>1117</v>
      </c>
      <c r="C3358" s="108">
        <v>194432</v>
      </c>
      <c r="D3358" s="108">
        <v>185359.38</v>
      </c>
      <c r="E3358" s="108">
        <v>95.33378250493746</v>
      </c>
    </row>
    <row r="3359" spans="1:5" x14ac:dyDescent="0.2">
      <c r="A3359" s="97" t="s">
        <v>467</v>
      </c>
      <c r="B3359" s="97" t="s">
        <v>1723</v>
      </c>
      <c r="C3359" s="108">
        <v>0</v>
      </c>
      <c r="D3359" s="108">
        <v>185359.38</v>
      </c>
      <c r="E3359" s="108">
        <v>0</v>
      </c>
    </row>
    <row r="3360" spans="1:5" x14ac:dyDescent="0.2">
      <c r="A3360" s="94" t="s">
        <v>1416</v>
      </c>
      <c r="B3360" s="94" t="s">
        <v>1111</v>
      </c>
      <c r="C3360" s="106">
        <v>40000</v>
      </c>
      <c r="D3360" s="106">
        <v>0</v>
      </c>
      <c r="E3360" s="106">
        <v>0</v>
      </c>
    </row>
    <row r="3361" spans="1:5" x14ac:dyDescent="0.2">
      <c r="A3361" s="95" t="s">
        <v>1682</v>
      </c>
      <c r="B3361" s="95" t="s">
        <v>1396</v>
      </c>
      <c r="C3361" s="107">
        <v>40000</v>
      </c>
      <c r="D3361" s="107">
        <v>0</v>
      </c>
      <c r="E3361" s="107">
        <v>0</v>
      </c>
    </row>
    <row r="3362" spans="1:5" x14ac:dyDescent="0.2">
      <c r="A3362" s="96" t="s">
        <v>1113</v>
      </c>
      <c r="B3362" s="96" t="s">
        <v>1114</v>
      </c>
      <c r="C3362" s="108">
        <v>40000</v>
      </c>
      <c r="D3362" s="108">
        <v>0</v>
      </c>
      <c r="E3362" s="108">
        <v>0</v>
      </c>
    </row>
    <row r="3363" spans="1:5" x14ac:dyDescent="0.2">
      <c r="A3363" s="97" t="s">
        <v>1115</v>
      </c>
      <c r="B3363" s="97" t="s">
        <v>1116</v>
      </c>
      <c r="C3363" s="108">
        <v>40000</v>
      </c>
      <c r="D3363" s="108">
        <v>0</v>
      </c>
      <c r="E3363" s="108">
        <v>0</v>
      </c>
    </row>
    <row r="3364" spans="1:5" x14ac:dyDescent="0.2">
      <c r="A3364" s="97" t="s">
        <v>461</v>
      </c>
      <c r="B3364" s="97" t="s">
        <v>1117</v>
      </c>
      <c r="C3364" s="108">
        <v>40000</v>
      </c>
      <c r="D3364" s="108">
        <v>0</v>
      </c>
      <c r="E3364" s="108">
        <v>0</v>
      </c>
    </row>
    <row r="3365" spans="1:5" x14ac:dyDescent="0.2">
      <c r="A3365" s="97" t="s">
        <v>467</v>
      </c>
      <c r="B3365" s="97" t="s">
        <v>1723</v>
      </c>
      <c r="C3365" s="108">
        <v>0</v>
      </c>
      <c r="D3365" s="108">
        <v>0</v>
      </c>
      <c r="E3365" s="108">
        <v>0</v>
      </c>
    </row>
    <row r="3366" spans="1:5" x14ac:dyDescent="0.2">
      <c r="A3366" s="91" t="s">
        <v>1683</v>
      </c>
      <c r="B3366" s="91" t="s">
        <v>357</v>
      </c>
      <c r="C3366" s="103">
        <v>1734682</v>
      </c>
      <c r="D3366" s="103">
        <v>479377.93</v>
      </c>
      <c r="E3366" s="103">
        <v>27.634916947313688</v>
      </c>
    </row>
    <row r="3367" spans="1:5" ht="24" x14ac:dyDescent="0.2">
      <c r="A3367" s="98" t="s">
        <v>1684</v>
      </c>
      <c r="B3367" s="98" t="s">
        <v>359</v>
      </c>
      <c r="C3367" s="109">
        <v>1734682</v>
      </c>
      <c r="D3367" s="109">
        <v>479377.93</v>
      </c>
      <c r="E3367" s="109">
        <v>27.634916947313688</v>
      </c>
    </row>
    <row r="3368" spans="1:5" x14ac:dyDescent="0.2">
      <c r="A3368" s="99" t="s">
        <v>1685</v>
      </c>
      <c r="B3368" s="99" t="s">
        <v>359</v>
      </c>
      <c r="C3368" s="110">
        <v>1734682</v>
      </c>
      <c r="D3368" s="110">
        <v>479377.93</v>
      </c>
      <c r="E3368" s="110">
        <v>27.634916947313688</v>
      </c>
    </row>
    <row r="3369" spans="1:5" x14ac:dyDescent="0.2">
      <c r="A3369" s="92" t="s">
        <v>1686</v>
      </c>
      <c r="B3369" s="92" t="s">
        <v>1397</v>
      </c>
      <c r="C3369" s="104">
        <v>1658282</v>
      </c>
      <c r="D3369" s="104">
        <v>479377.93</v>
      </c>
      <c r="E3369" s="104">
        <v>28.908106703202467</v>
      </c>
    </row>
    <row r="3370" spans="1:5" x14ac:dyDescent="0.2">
      <c r="A3370" s="93" t="s">
        <v>1687</v>
      </c>
      <c r="B3370" s="93" t="s">
        <v>1398</v>
      </c>
      <c r="C3370" s="105">
        <v>1518282</v>
      </c>
      <c r="D3370" s="105">
        <v>464374.92</v>
      </c>
      <c r="E3370" s="105">
        <v>30.585551300746499</v>
      </c>
    </row>
    <row r="3371" spans="1:5" x14ac:dyDescent="0.2">
      <c r="A3371" s="94" t="s">
        <v>1409</v>
      </c>
      <c r="B3371" s="94" t="s">
        <v>1084</v>
      </c>
      <c r="C3371" s="106">
        <v>1489700</v>
      </c>
      <c r="D3371" s="106">
        <v>460401.69</v>
      </c>
      <c r="E3371" s="106">
        <v>30.905664898972944</v>
      </c>
    </row>
    <row r="3372" spans="1:5" x14ac:dyDescent="0.2">
      <c r="A3372" s="95" t="s">
        <v>1410</v>
      </c>
      <c r="B3372" s="95" t="s">
        <v>1084</v>
      </c>
      <c r="C3372" s="107">
        <v>1489700</v>
      </c>
      <c r="D3372" s="107">
        <v>460401.69</v>
      </c>
      <c r="E3372" s="107">
        <v>30.905664898972944</v>
      </c>
    </row>
    <row r="3373" spans="1:5" x14ac:dyDescent="0.2">
      <c r="A3373" s="96" t="s">
        <v>1085</v>
      </c>
      <c r="B3373" s="96" t="s">
        <v>1086</v>
      </c>
      <c r="C3373" s="108">
        <v>1489700</v>
      </c>
      <c r="D3373" s="108">
        <v>460401.69</v>
      </c>
      <c r="E3373" s="108">
        <v>30.905664898972944</v>
      </c>
    </row>
    <row r="3374" spans="1:5" x14ac:dyDescent="0.2">
      <c r="A3374" s="97" t="s">
        <v>1087</v>
      </c>
      <c r="B3374" s="97" t="s">
        <v>1088</v>
      </c>
      <c r="C3374" s="108">
        <v>908400</v>
      </c>
      <c r="D3374" s="108">
        <v>376183.5</v>
      </c>
      <c r="E3374" s="108">
        <v>41.41165785997358</v>
      </c>
    </row>
    <row r="3375" spans="1:5" x14ac:dyDescent="0.2">
      <c r="A3375" s="97" t="s">
        <v>370</v>
      </c>
      <c r="B3375" s="97" t="s">
        <v>1089</v>
      </c>
      <c r="C3375" s="108">
        <v>756000</v>
      </c>
      <c r="D3375" s="108">
        <v>320947.20000000001</v>
      </c>
      <c r="E3375" s="108">
        <v>42.45333333333334</v>
      </c>
    </row>
    <row r="3376" spans="1:5" x14ac:dyDescent="0.2">
      <c r="A3376" s="97" t="s">
        <v>372</v>
      </c>
      <c r="B3376" s="97" t="s">
        <v>1691</v>
      </c>
      <c r="C3376" s="108">
        <v>0</v>
      </c>
      <c r="D3376" s="108">
        <v>320947.20000000001</v>
      </c>
      <c r="E3376" s="108">
        <v>0</v>
      </c>
    </row>
    <row r="3377" spans="1:5" x14ac:dyDescent="0.2">
      <c r="A3377" s="97" t="s">
        <v>374</v>
      </c>
      <c r="B3377" s="97" t="s">
        <v>1692</v>
      </c>
      <c r="C3377" s="108">
        <v>0</v>
      </c>
      <c r="D3377" s="108">
        <v>0</v>
      </c>
      <c r="E3377" s="108">
        <v>0</v>
      </c>
    </row>
    <row r="3378" spans="1:5" x14ac:dyDescent="0.2">
      <c r="A3378" s="97" t="s">
        <v>376</v>
      </c>
      <c r="B3378" s="97" t="s">
        <v>1090</v>
      </c>
      <c r="C3378" s="108">
        <v>26700</v>
      </c>
      <c r="D3378" s="108">
        <v>2280</v>
      </c>
      <c r="E3378" s="108">
        <v>8.5393258426966288</v>
      </c>
    </row>
    <row r="3379" spans="1:5" x14ac:dyDescent="0.2">
      <c r="A3379" s="97" t="s">
        <v>378</v>
      </c>
      <c r="B3379" s="97" t="s">
        <v>1090</v>
      </c>
      <c r="C3379" s="108">
        <v>0</v>
      </c>
      <c r="D3379" s="108">
        <v>2280</v>
      </c>
      <c r="E3379" s="108">
        <v>0</v>
      </c>
    </row>
    <row r="3380" spans="1:5" x14ac:dyDescent="0.2">
      <c r="A3380" s="97" t="s">
        <v>379</v>
      </c>
      <c r="B3380" s="97" t="s">
        <v>1091</v>
      </c>
      <c r="C3380" s="108">
        <v>125700</v>
      </c>
      <c r="D3380" s="108">
        <v>52956.3</v>
      </c>
      <c r="E3380" s="108">
        <v>42.129116945107405</v>
      </c>
    </row>
    <row r="3381" spans="1:5" x14ac:dyDescent="0.2">
      <c r="A3381" s="97" t="s">
        <v>381</v>
      </c>
      <c r="B3381" s="97" t="s">
        <v>1693</v>
      </c>
      <c r="C3381" s="108">
        <v>0</v>
      </c>
      <c r="D3381" s="108">
        <v>52956.3</v>
      </c>
      <c r="E3381" s="108">
        <v>0</v>
      </c>
    </row>
    <row r="3382" spans="1:5" x14ac:dyDescent="0.2">
      <c r="A3382" s="97" t="s">
        <v>1092</v>
      </c>
      <c r="B3382" s="97" t="s">
        <v>1093</v>
      </c>
      <c r="C3382" s="108">
        <v>581000</v>
      </c>
      <c r="D3382" s="108">
        <v>84155.69</v>
      </c>
      <c r="E3382" s="108">
        <v>14.484628227194493</v>
      </c>
    </row>
    <row r="3383" spans="1:5" x14ac:dyDescent="0.2">
      <c r="A3383" s="97" t="s">
        <v>383</v>
      </c>
      <c r="B3383" s="97" t="s">
        <v>1094</v>
      </c>
      <c r="C3383" s="108">
        <v>162000</v>
      </c>
      <c r="D3383" s="108">
        <v>16390.439999999999</v>
      </c>
      <c r="E3383" s="108">
        <v>10.117555555555555</v>
      </c>
    </row>
    <row r="3384" spans="1:5" x14ac:dyDescent="0.2">
      <c r="A3384" s="97" t="s">
        <v>385</v>
      </c>
      <c r="B3384" s="97" t="s">
        <v>1694</v>
      </c>
      <c r="C3384" s="108">
        <v>0</v>
      </c>
      <c r="D3384" s="108">
        <v>5905</v>
      </c>
      <c r="E3384" s="108">
        <v>0</v>
      </c>
    </row>
    <row r="3385" spans="1:5" x14ac:dyDescent="0.2">
      <c r="A3385" s="97" t="s">
        <v>387</v>
      </c>
      <c r="B3385" s="97" t="s">
        <v>1695</v>
      </c>
      <c r="C3385" s="108">
        <v>0</v>
      </c>
      <c r="D3385" s="108">
        <v>3885.44</v>
      </c>
      <c r="E3385" s="108">
        <v>0</v>
      </c>
    </row>
    <row r="3386" spans="1:5" x14ac:dyDescent="0.2">
      <c r="A3386" s="97" t="s">
        <v>389</v>
      </c>
      <c r="B3386" s="97" t="s">
        <v>1696</v>
      </c>
      <c r="C3386" s="108">
        <v>0</v>
      </c>
      <c r="D3386" s="108">
        <v>6600</v>
      </c>
      <c r="E3386" s="108">
        <v>0</v>
      </c>
    </row>
    <row r="3387" spans="1:5" x14ac:dyDescent="0.2">
      <c r="A3387" s="97" t="s">
        <v>643</v>
      </c>
      <c r="B3387" s="97" t="s">
        <v>1731</v>
      </c>
      <c r="C3387" s="108">
        <v>0</v>
      </c>
      <c r="D3387" s="108">
        <v>0</v>
      </c>
      <c r="E3387" s="108">
        <v>0</v>
      </c>
    </row>
    <row r="3388" spans="1:5" x14ac:dyDescent="0.2">
      <c r="A3388" s="97" t="s">
        <v>391</v>
      </c>
      <c r="B3388" s="97" t="s">
        <v>1095</v>
      </c>
      <c r="C3388" s="108">
        <v>122500</v>
      </c>
      <c r="D3388" s="108">
        <v>22947.9</v>
      </c>
      <c r="E3388" s="108">
        <v>18.732979591836735</v>
      </c>
    </row>
    <row r="3389" spans="1:5" x14ac:dyDescent="0.2">
      <c r="A3389" s="97" t="s">
        <v>393</v>
      </c>
      <c r="B3389" s="97" t="s">
        <v>1697</v>
      </c>
      <c r="C3389" s="108">
        <v>0</v>
      </c>
      <c r="D3389" s="108">
        <v>0</v>
      </c>
      <c r="E3389" s="108">
        <v>0</v>
      </c>
    </row>
    <row r="3390" spans="1:5" x14ac:dyDescent="0.2">
      <c r="A3390" s="97" t="s">
        <v>395</v>
      </c>
      <c r="B3390" s="97" t="s">
        <v>1698</v>
      </c>
      <c r="C3390" s="108">
        <v>0</v>
      </c>
      <c r="D3390" s="108">
        <v>20160.52</v>
      </c>
      <c r="E3390" s="108">
        <v>0</v>
      </c>
    </row>
    <row r="3391" spans="1:5" x14ac:dyDescent="0.2">
      <c r="A3391" s="97" t="s">
        <v>399</v>
      </c>
      <c r="B3391" s="97" t="s">
        <v>1700</v>
      </c>
      <c r="C3391" s="108">
        <v>0</v>
      </c>
      <c r="D3391" s="108">
        <v>2787.38</v>
      </c>
      <c r="E3391" s="108">
        <v>0</v>
      </c>
    </row>
    <row r="3392" spans="1:5" x14ac:dyDescent="0.2">
      <c r="A3392" s="97" t="s">
        <v>403</v>
      </c>
      <c r="B3392" s="97" t="s">
        <v>1096</v>
      </c>
      <c r="C3392" s="108">
        <v>260000</v>
      </c>
      <c r="D3392" s="108">
        <v>43196.94</v>
      </c>
      <c r="E3392" s="108">
        <v>16.614207692307691</v>
      </c>
    </row>
    <row r="3393" spans="1:5" x14ac:dyDescent="0.2">
      <c r="A3393" s="97" t="s">
        <v>405</v>
      </c>
      <c r="B3393" s="97" t="s">
        <v>1702</v>
      </c>
      <c r="C3393" s="108">
        <v>0</v>
      </c>
      <c r="D3393" s="108">
        <v>13250.72</v>
      </c>
      <c r="E3393" s="108">
        <v>0</v>
      </c>
    </row>
    <row r="3394" spans="1:5" x14ac:dyDescent="0.2">
      <c r="A3394" s="97" t="s">
        <v>407</v>
      </c>
      <c r="B3394" s="97" t="s">
        <v>1703</v>
      </c>
      <c r="C3394" s="108">
        <v>0</v>
      </c>
      <c r="D3394" s="108">
        <v>8276.25</v>
      </c>
      <c r="E3394" s="108">
        <v>0</v>
      </c>
    </row>
    <row r="3395" spans="1:5" x14ac:dyDescent="0.2">
      <c r="A3395" s="97" t="s">
        <v>409</v>
      </c>
      <c r="B3395" s="97" t="s">
        <v>1704</v>
      </c>
      <c r="C3395" s="108">
        <v>0</v>
      </c>
      <c r="D3395" s="108">
        <v>13340</v>
      </c>
      <c r="E3395" s="108">
        <v>0</v>
      </c>
    </row>
    <row r="3396" spans="1:5" x14ac:dyDescent="0.2">
      <c r="A3396" s="97" t="s">
        <v>411</v>
      </c>
      <c r="B3396" s="97" t="s">
        <v>1705</v>
      </c>
      <c r="C3396" s="108">
        <v>0</v>
      </c>
      <c r="D3396" s="108">
        <v>4954.97</v>
      </c>
      <c r="E3396" s="108">
        <v>0</v>
      </c>
    </row>
    <row r="3397" spans="1:5" x14ac:dyDescent="0.2">
      <c r="A3397" s="97" t="s">
        <v>415</v>
      </c>
      <c r="B3397" s="97" t="s">
        <v>1707</v>
      </c>
      <c r="C3397" s="108">
        <v>0</v>
      </c>
      <c r="D3397" s="108">
        <v>0</v>
      </c>
      <c r="E3397" s="108">
        <v>0</v>
      </c>
    </row>
    <row r="3398" spans="1:5" x14ac:dyDescent="0.2">
      <c r="A3398" s="97" t="s">
        <v>417</v>
      </c>
      <c r="B3398" s="97" t="s">
        <v>1708</v>
      </c>
      <c r="C3398" s="108">
        <v>0</v>
      </c>
      <c r="D3398" s="108">
        <v>3375</v>
      </c>
      <c r="E3398" s="108">
        <v>0</v>
      </c>
    </row>
    <row r="3399" spans="1:5" x14ac:dyDescent="0.2">
      <c r="A3399" s="97" t="s">
        <v>421</v>
      </c>
      <c r="B3399" s="97" t="s">
        <v>1710</v>
      </c>
      <c r="C3399" s="108">
        <v>0</v>
      </c>
      <c r="D3399" s="108">
        <v>0</v>
      </c>
      <c r="E3399" s="108">
        <v>0</v>
      </c>
    </row>
    <row r="3400" spans="1:5" x14ac:dyDescent="0.2">
      <c r="A3400" s="97" t="s">
        <v>426</v>
      </c>
      <c r="B3400" s="97" t="s">
        <v>1098</v>
      </c>
      <c r="C3400" s="108">
        <v>36500</v>
      </c>
      <c r="D3400" s="108">
        <v>1620.41</v>
      </c>
      <c r="E3400" s="108">
        <v>4.4394794520547949</v>
      </c>
    </row>
    <row r="3401" spans="1:5" x14ac:dyDescent="0.2">
      <c r="A3401" s="97" t="s">
        <v>430</v>
      </c>
      <c r="B3401" s="97" t="s">
        <v>1712</v>
      </c>
      <c r="C3401" s="108">
        <v>0</v>
      </c>
      <c r="D3401" s="108">
        <v>0</v>
      </c>
      <c r="E3401" s="108">
        <v>0</v>
      </c>
    </row>
    <row r="3402" spans="1:5" x14ac:dyDescent="0.2">
      <c r="A3402" s="97" t="s">
        <v>432</v>
      </c>
      <c r="B3402" s="97" t="s">
        <v>1713</v>
      </c>
      <c r="C3402" s="108">
        <v>0</v>
      </c>
      <c r="D3402" s="108">
        <v>715.81</v>
      </c>
      <c r="E3402" s="108">
        <v>0</v>
      </c>
    </row>
    <row r="3403" spans="1:5" x14ac:dyDescent="0.2">
      <c r="A3403" s="97" t="s">
        <v>438</v>
      </c>
      <c r="B3403" s="97" t="s">
        <v>1098</v>
      </c>
      <c r="C3403" s="108">
        <v>0</v>
      </c>
      <c r="D3403" s="108">
        <v>904.6</v>
      </c>
      <c r="E3403" s="108">
        <v>0</v>
      </c>
    </row>
    <row r="3404" spans="1:5" x14ac:dyDescent="0.2">
      <c r="A3404" s="97" t="s">
        <v>1099</v>
      </c>
      <c r="B3404" s="97" t="s">
        <v>1100</v>
      </c>
      <c r="C3404" s="108">
        <v>300</v>
      </c>
      <c r="D3404" s="108">
        <v>62.5</v>
      </c>
      <c r="E3404" s="108">
        <v>20.833333333333336</v>
      </c>
    </row>
    <row r="3405" spans="1:5" x14ac:dyDescent="0.2">
      <c r="A3405" s="97" t="s">
        <v>439</v>
      </c>
      <c r="B3405" s="97" t="s">
        <v>1101</v>
      </c>
      <c r="C3405" s="108">
        <v>300</v>
      </c>
      <c r="D3405" s="108">
        <v>62.5</v>
      </c>
      <c r="E3405" s="108">
        <v>20.833333333333336</v>
      </c>
    </row>
    <row r="3406" spans="1:5" x14ac:dyDescent="0.2">
      <c r="A3406" s="97" t="s">
        <v>441</v>
      </c>
      <c r="B3406" s="97" t="s">
        <v>1715</v>
      </c>
      <c r="C3406" s="108">
        <v>0</v>
      </c>
      <c r="D3406" s="108">
        <v>62.5</v>
      </c>
      <c r="E3406" s="108">
        <v>0</v>
      </c>
    </row>
    <row r="3407" spans="1:5" x14ac:dyDescent="0.2">
      <c r="A3407" s="94" t="s">
        <v>1484</v>
      </c>
      <c r="B3407" s="94" t="s">
        <v>1196</v>
      </c>
      <c r="C3407" s="106">
        <v>28582</v>
      </c>
      <c r="D3407" s="106">
        <v>3973.23</v>
      </c>
      <c r="E3407" s="106">
        <v>13.901161570219021</v>
      </c>
    </row>
    <row r="3408" spans="1:5" x14ac:dyDescent="0.2">
      <c r="A3408" s="95" t="s">
        <v>1485</v>
      </c>
      <c r="B3408" s="95" t="s">
        <v>1197</v>
      </c>
      <c r="C3408" s="107">
        <v>25000</v>
      </c>
      <c r="D3408" s="107">
        <v>3973.23</v>
      </c>
      <c r="E3408" s="107">
        <v>15.89292</v>
      </c>
    </row>
    <row r="3409" spans="1:5" x14ac:dyDescent="0.2">
      <c r="A3409" s="96" t="s">
        <v>1085</v>
      </c>
      <c r="B3409" s="96" t="s">
        <v>1086</v>
      </c>
      <c r="C3409" s="108">
        <v>25000</v>
      </c>
      <c r="D3409" s="108">
        <v>3973.23</v>
      </c>
      <c r="E3409" s="108">
        <v>15.89292</v>
      </c>
    </row>
    <row r="3410" spans="1:5" x14ac:dyDescent="0.2">
      <c r="A3410" s="97" t="s">
        <v>1092</v>
      </c>
      <c r="B3410" s="97" t="s">
        <v>1093</v>
      </c>
      <c r="C3410" s="108">
        <v>25000</v>
      </c>
      <c r="D3410" s="108">
        <v>3973.23</v>
      </c>
      <c r="E3410" s="108">
        <v>15.89292</v>
      </c>
    </row>
    <row r="3411" spans="1:5" x14ac:dyDescent="0.2">
      <c r="A3411" s="97" t="s">
        <v>391</v>
      </c>
      <c r="B3411" s="97" t="s">
        <v>1095</v>
      </c>
      <c r="C3411" s="108">
        <v>22000</v>
      </c>
      <c r="D3411" s="108">
        <v>2498.23</v>
      </c>
      <c r="E3411" s="108">
        <v>11.35559090909091</v>
      </c>
    </row>
    <row r="3412" spans="1:5" x14ac:dyDescent="0.2">
      <c r="A3412" s="97" t="s">
        <v>393</v>
      </c>
      <c r="B3412" s="97" t="s">
        <v>1697</v>
      </c>
      <c r="C3412" s="108">
        <v>0</v>
      </c>
      <c r="D3412" s="108">
        <v>2498.23</v>
      </c>
      <c r="E3412" s="108">
        <v>0</v>
      </c>
    </row>
    <row r="3413" spans="1:5" x14ac:dyDescent="0.2">
      <c r="A3413" s="97" t="s">
        <v>395</v>
      </c>
      <c r="B3413" s="97" t="s">
        <v>1698</v>
      </c>
      <c r="C3413" s="108">
        <v>0</v>
      </c>
      <c r="D3413" s="108">
        <v>0</v>
      </c>
      <c r="E3413" s="108">
        <v>0</v>
      </c>
    </row>
    <row r="3414" spans="1:5" x14ac:dyDescent="0.2">
      <c r="A3414" s="97" t="s">
        <v>426</v>
      </c>
      <c r="B3414" s="97" t="s">
        <v>1098</v>
      </c>
      <c r="C3414" s="108">
        <v>3000</v>
      </c>
      <c r="D3414" s="108">
        <v>1475</v>
      </c>
      <c r="E3414" s="108">
        <v>49.166666666666664</v>
      </c>
    </row>
    <row r="3415" spans="1:5" x14ac:dyDescent="0.2">
      <c r="A3415" s="97" t="s">
        <v>436</v>
      </c>
      <c r="B3415" s="97" t="s">
        <v>1714</v>
      </c>
      <c r="C3415" s="108">
        <v>0</v>
      </c>
      <c r="D3415" s="108">
        <v>1475</v>
      </c>
      <c r="E3415" s="108">
        <v>0</v>
      </c>
    </row>
    <row r="3416" spans="1:5" x14ac:dyDescent="0.2">
      <c r="A3416" s="95" t="s">
        <v>1515</v>
      </c>
      <c r="B3416" s="95" t="s">
        <v>1224</v>
      </c>
      <c r="C3416" s="107">
        <v>3582</v>
      </c>
      <c r="D3416" s="107">
        <v>0</v>
      </c>
      <c r="E3416" s="107">
        <v>0</v>
      </c>
    </row>
    <row r="3417" spans="1:5" x14ac:dyDescent="0.2">
      <c r="A3417" s="96" t="s">
        <v>1085</v>
      </c>
      <c r="B3417" s="96" t="s">
        <v>1086</v>
      </c>
      <c r="C3417" s="108">
        <v>3582</v>
      </c>
      <c r="D3417" s="108">
        <v>0</v>
      </c>
      <c r="E3417" s="108">
        <v>0</v>
      </c>
    </row>
    <row r="3418" spans="1:5" x14ac:dyDescent="0.2">
      <c r="A3418" s="97" t="s">
        <v>1092</v>
      </c>
      <c r="B3418" s="97" t="s">
        <v>1093</v>
      </c>
      <c r="C3418" s="108">
        <v>3582</v>
      </c>
      <c r="D3418" s="108">
        <v>0</v>
      </c>
      <c r="E3418" s="108">
        <v>0</v>
      </c>
    </row>
    <row r="3419" spans="1:5" x14ac:dyDescent="0.2">
      <c r="A3419" s="97" t="s">
        <v>391</v>
      </c>
      <c r="B3419" s="97" t="s">
        <v>1095</v>
      </c>
      <c r="C3419" s="108">
        <v>3582</v>
      </c>
      <c r="D3419" s="108">
        <v>0</v>
      </c>
      <c r="E3419" s="108">
        <v>0</v>
      </c>
    </row>
    <row r="3420" spans="1:5" x14ac:dyDescent="0.2">
      <c r="A3420" s="97" t="s">
        <v>395</v>
      </c>
      <c r="B3420" s="97" t="s">
        <v>1698</v>
      </c>
      <c r="C3420" s="108">
        <v>0</v>
      </c>
      <c r="D3420" s="108">
        <v>0</v>
      </c>
      <c r="E3420" s="108">
        <v>0</v>
      </c>
    </row>
    <row r="3421" spans="1:5" ht="24" x14ac:dyDescent="0.2">
      <c r="A3421" s="93" t="s">
        <v>1688</v>
      </c>
      <c r="B3421" s="93" t="s">
        <v>1399</v>
      </c>
      <c r="C3421" s="105">
        <v>140000</v>
      </c>
      <c r="D3421" s="105">
        <v>15003.01</v>
      </c>
      <c r="E3421" s="105">
        <v>10.716435714285714</v>
      </c>
    </row>
    <row r="3422" spans="1:5" x14ac:dyDescent="0.2">
      <c r="A3422" s="94" t="s">
        <v>1409</v>
      </c>
      <c r="B3422" s="94" t="s">
        <v>1084</v>
      </c>
      <c r="C3422" s="106">
        <v>140000</v>
      </c>
      <c r="D3422" s="106">
        <v>15003.01</v>
      </c>
      <c r="E3422" s="106">
        <v>10.716435714285714</v>
      </c>
    </row>
    <row r="3423" spans="1:5" x14ac:dyDescent="0.2">
      <c r="A3423" s="95" t="s">
        <v>1410</v>
      </c>
      <c r="B3423" s="95" t="s">
        <v>1084</v>
      </c>
      <c r="C3423" s="107">
        <v>140000</v>
      </c>
      <c r="D3423" s="107">
        <v>15003.01</v>
      </c>
      <c r="E3423" s="107">
        <v>10.716435714285714</v>
      </c>
    </row>
    <row r="3424" spans="1:5" x14ac:dyDescent="0.2">
      <c r="A3424" s="96" t="s">
        <v>1085</v>
      </c>
      <c r="B3424" s="96" t="s">
        <v>1086</v>
      </c>
      <c r="C3424" s="108">
        <v>30000</v>
      </c>
      <c r="D3424" s="108">
        <v>12158.16</v>
      </c>
      <c r="E3424" s="108">
        <v>40.527200000000001</v>
      </c>
    </row>
    <row r="3425" spans="1:5" x14ac:dyDescent="0.2">
      <c r="A3425" s="97" t="s">
        <v>1092</v>
      </c>
      <c r="B3425" s="97" t="s">
        <v>1093</v>
      </c>
      <c r="C3425" s="108">
        <v>30000</v>
      </c>
      <c r="D3425" s="108">
        <v>12158.16</v>
      </c>
      <c r="E3425" s="108">
        <v>40.527200000000001</v>
      </c>
    </row>
    <row r="3426" spans="1:5" x14ac:dyDescent="0.2">
      <c r="A3426" s="97" t="s">
        <v>403</v>
      </c>
      <c r="B3426" s="97" t="s">
        <v>1096</v>
      </c>
      <c r="C3426" s="108">
        <v>30000</v>
      </c>
      <c r="D3426" s="108">
        <v>12158.16</v>
      </c>
      <c r="E3426" s="108">
        <v>40.527200000000001</v>
      </c>
    </row>
    <row r="3427" spans="1:5" x14ac:dyDescent="0.2">
      <c r="A3427" s="97" t="s">
        <v>413</v>
      </c>
      <c r="B3427" s="97" t="s">
        <v>1706</v>
      </c>
      <c r="C3427" s="108">
        <v>0</v>
      </c>
      <c r="D3427" s="108">
        <v>12158.16</v>
      </c>
      <c r="E3427" s="108">
        <v>0</v>
      </c>
    </row>
    <row r="3428" spans="1:5" x14ac:dyDescent="0.2">
      <c r="A3428" s="96" t="s">
        <v>1113</v>
      </c>
      <c r="B3428" s="96" t="s">
        <v>1114</v>
      </c>
      <c r="C3428" s="108">
        <v>110000</v>
      </c>
      <c r="D3428" s="108">
        <v>2844.85</v>
      </c>
      <c r="E3428" s="108">
        <v>2.5862272727272728</v>
      </c>
    </row>
    <row r="3429" spans="1:5" x14ac:dyDescent="0.2">
      <c r="A3429" s="97" t="s">
        <v>1115</v>
      </c>
      <c r="B3429" s="97" t="s">
        <v>1116</v>
      </c>
      <c r="C3429" s="108">
        <v>110000</v>
      </c>
      <c r="D3429" s="108">
        <v>2844.85</v>
      </c>
      <c r="E3429" s="108">
        <v>2.5862272727272728</v>
      </c>
    </row>
    <row r="3430" spans="1:5" x14ac:dyDescent="0.2">
      <c r="A3430" s="97" t="s">
        <v>461</v>
      </c>
      <c r="B3430" s="97" t="s">
        <v>1117</v>
      </c>
      <c r="C3430" s="108">
        <v>110000</v>
      </c>
      <c r="D3430" s="108">
        <v>2844.85</v>
      </c>
      <c r="E3430" s="108">
        <v>2.5862272727272728</v>
      </c>
    </row>
    <row r="3431" spans="1:5" x14ac:dyDescent="0.2">
      <c r="A3431" s="97" t="s">
        <v>463</v>
      </c>
      <c r="B3431" s="97" t="s">
        <v>1721</v>
      </c>
      <c r="C3431" s="108">
        <v>0</v>
      </c>
      <c r="D3431" s="108">
        <v>0</v>
      </c>
      <c r="E3431" s="108">
        <v>0</v>
      </c>
    </row>
    <row r="3432" spans="1:5" x14ac:dyDescent="0.2">
      <c r="A3432" s="97" t="s">
        <v>465</v>
      </c>
      <c r="B3432" s="97" t="s">
        <v>1722</v>
      </c>
      <c r="C3432" s="108">
        <v>0</v>
      </c>
      <c r="D3432" s="108">
        <v>2844.85</v>
      </c>
      <c r="E3432" s="108">
        <v>0</v>
      </c>
    </row>
    <row r="3433" spans="1:5" x14ac:dyDescent="0.2">
      <c r="A3433" s="97" t="s">
        <v>467</v>
      </c>
      <c r="B3433" s="97" t="s">
        <v>1723</v>
      </c>
      <c r="C3433" s="108">
        <v>0</v>
      </c>
      <c r="D3433" s="108">
        <v>0</v>
      </c>
      <c r="E3433" s="108">
        <v>0</v>
      </c>
    </row>
    <row r="3434" spans="1:5" x14ac:dyDescent="0.2">
      <c r="A3434" s="97" t="s">
        <v>469</v>
      </c>
      <c r="B3434" s="97" t="s">
        <v>1724</v>
      </c>
      <c r="C3434" s="108">
        <v>0</v>
      </c>
      <c r="D3434" s="108">
        <v>0</v>
      </c>
      <c r="E3434" s="108">
        <v>0</v>
      </c>
    </row>
    <row r="3435" spans="1:5" x14ac:dyDescent="0.2">
      <c r="A3435" s="92" t="s">
        <v>1689</v>
      </c>
      <c r="B3435" s="92" t="s">
        <v>1400</v>
      </c>
      <c r="C3435" s="104">
        <v>76400</v>
      </c>
      <c r="D3435" s="104">
        <v>0</v>
      </c>
      <c r="E3435" s="104">
        <v>0</v>
      </c>
    </row>
    <row r="3436" spans="1:5" ht="24" x14ac:dyDescent="0.2">
      <c r="A3436" s="93" t="s">
        <v>1690</v>
      </c>
      <c r="B3436" s="93" t="s">
        <v>1401</v>
      </c>
      <c r="C3436" s="105">
        <v>76400</v>
      </c>
      <c r="D3436" s="105">
        <v>0</v>
      </c>
      <c r="E3436" s="105">
        <v>0</v>
      </c>
    </row>
    <row r="3437" spans="1:5" x14ac:dyDescent="0.2">
      <c r="A3437" s="94" t="s">
        <v>1409</v>
      </c>
      <c r="B3437" s="94" t="s">
        <v>1084</v>
      </c>
      <c r="C3437" s="106">
        <v>12000</v>
      </c>
      <c r="D3437" s="106">
        <v>0</v>
      </c>
      <c r="E3437" s="106">
        <v>0</v>
      </c>
    </row>
    <row r="3438" spans="1:5" x14ac:dyDescent="0.2">
      <c r="A3438" s="95" t="s">
        <v>1410</v>
      </c>
      <c r="B3438" s="95" t="s">
        <v>1084</v>
      </c>
      <c r="C3438" s="107">
        <v>12000</v>
      </c>
      <c r="D3438" s="107">
        <v>0</v>
      </c>
      <c r="E3438" s="107">
        <v>0</v>
      </c>
    </row>
    <row r="3439" spans="1:5" x14ac:dyDescent="0.2">
      <c r="A3439" s="96" t="s">
        <v>1085</v>
      </c>
      <c r="B3439" s="96" t="s">
        <v>1086</v>
      </c>
      <c r="C3439" s="108">
        <v>12000</v>
      </c>
      <c r="D3439" s="108">
        <v>0</v>
      </c>
      <c r="E3439" s="108">
        <v>0</v>
      </c>
    </row>
    <row r="3440" spans="1:5" x14ac:dyDescent="0.2">
      <c r="A3440" s="97" t="s">
        <v>1092</v>
      </c>
      <c r="B3440" s="97" t="s">
        <v>1093</v>
      </c>
      <c r="C3440" s="108">
        <v>12000</v>
      </c>
      <c r="D3440" s="108">
        <v>0</v>
      </c>
      <c r="E3440" s="108">
        <v>0</v>
      </c>
    </row>
    <row r="3441" spans="1:5" x14ac:dyDescent="0.2">
      <c r="A3441" s="97" t="s">
        <v>383</v>
      </c>
      <c r="B3441" s="97" t="s">
        <v>1094</v>
      </c>
      <c r="C3441" s="108">
        <v>12000</v>
      </c>
      <c r="D3441" s="108">
        <v>0</v>
      </c>
      <c r="E3441" s="108">
        <v>0</v>
      </c>
    </row>
    <row r="3442" spans="1:5" x14ac:dyDescent="0.2">
      <c r="A3442" s="97" t="s">
        <v>385</v>
      </c>
      <c r="B3442" s="97" t="s">
        <v>1694</v>
      </c>
      <c r="C3442" s="108">
        <v>0</v>
      </c>
      <c r="D3442" s="108">
        <v>0</v>
      </c>
      <c r="E3442" s="108">
        <v>0</v>
      </c>
    </row>
    <row r="3443" spans="1:5" x14ac:dyDescent="0.2">
      <c r="A3443" s="94" t="s">
        <v>1411</v>
      </c>
      <c r="B3443" s="94" t="s">
        <v>1105</v>
      </c>
      <c r="C3443" s="106">
        <v>64400</v>
      </c>
      <c r="D3443" s="106">
        <v>0</v>
      </c>
      <c r="E3443" s="106">
        <v>0</v>
      </c>
    </row>
    <row r="3444" spans="1:5" x14ac:dyDescent="0.2">
      <c r="A3444" s="95" t="s">
        <v>1489</v>
      </c>
      <c r="B3444" s="95" t="s">
        <v>1201</v>
      </c>
      <c r="C3444" s="107">
        <v>64400</v>
      </c>
      <c r="D3444" s="107">
        <v>0</v>
      </c>
      <c r="E3444" s="107">
        <v>0</v>
      </c>
    </row>
    <row r="3445" spans="1:5" x14ac:dyDescent="0.2">
      <c r="A3445" s="96" t="s">
        <v>1085</v>
      </c>
      <c r="B3445" s="96" t="s">
        <v>1086</v>
      </c>
      <c r="C3445" s="108">
        <v>64400</v>
      </c>
      <c r="D3445" s="108">
        <v>0</v>
      </c>
      <c r="E3445" s="108">
        <v>0</v>
      </c>
    </row>
    <row r="3446" spans="1:5" x14ac:dyDescent="0.2">
      <c r="A3446" s="97" t="s">
        <v>1087</v>
      </c>
      <c r="B3446" s="97" t="s">
        <v>1088</v>
      </c>
      <c r="C3446" s="108">
        <v>44400</v>
      </c>
      <c r="D3446" s="108">
        <v>0</v>
      </c>
      <c r="E3446" s="108">
        <v>0</v>
      </c>
    </row>
    <row r="3447" spans="1:5" x14ac:dyDescent="0.2">
      <c r="A3447" s="97" t="s">
        <v>370</v>
      </c>
      <c r="B3447" s="97" t="s">
        <v>1089</v>
      </c>
      <c r="C3447" s="108">
        <v>38000</v>
      </c>
      <c r="D3447" s="108">
        <v>0</v>
      </c>
      <c r="E3447" s="108">
        <v>0</v>
      </c>
    </row>
    <row r="3448" spans="1:5" x14ac:dyDescent="0.2">
      <c r="A3448" s="97" t="s">
        <v>372</v>
      </c>
      <c r="B3448" s="97" t="s">
        <v>1691</v>
      </c>
      <c r="C3448" s="108">
        <v>0</v>
      </c>
      <c r="D3448" s="108">
        <v>0</v>
      </c>
      <c r="E3448" s="108">
        <v>0</v>
      </c>
    </row>
    <row r="3449" spans="1:5" x14ac:dyDescent="0.2">
      <c r="A3449" s="97" t="s">
        <v>379</v>
      </c>
      <c r="B3449" s="97" t="s">
        <v>1091</v>
      </c>
      <c r="C3449" s="108">
        <v>6400</v>
      </c>
      <c r="D3449" s="108">
        <v>0</v>
      </c>
      <c r="E3449" s="108">
        <v>0</v>
      </c>
    </row>
    <row r="3450" spans="1:5" x14ac:dyDescent="0.2">
      <c r="A3450" s="97" t="s">
        <v>381</v>
      </c>
      <c r="B3450" s="97" t="s">
        <v>1693</v>
      </c>
      <c r="C3450" s="108">
        <v>0</v>
      </c>
      <c r="D3450" s="108">
        <v>0</v>
      </c>
      <c r="E3450" s="108">
        <v>0</v>
      </c>
    </row>
    <row r="3451" spans="1:5" x14ac:dyDescent="0.2">
      <c r="A3451" s="97" t="s">
        <v>1092</v>
      </c>
      <c r="B3451" s="97" t="s">
        <v>1093</v>
      </c>
      <c r="C3451" s="108">
        <v>20000</v>
      </c>
      <c r="D3451" s="108">
        <v>0</v>
      </c>
      <c r="E3451" s="108">
        <v>0</v>
      </c>
    </row>
    <row r="3452" spans="1:5" x14ac:dyDescent="0.2">
      <c r="A3452" s="97" t="s">
        <v>383</v>
      </c>
      <c r="B3452" s="97" t="s">
        <v>1094</v>
      </c>
      <c r="C3452" s="108">
        <v>20000</v>
      </c>
      <c r="D3452" s="108">
        <v>0</v>
      </c>
      <c r="E3452" s="108">
        <v>0</v>
      </c>
    </row>
    <row r="3453" spans="1:5" x14ac:dyDescent="0.2">
      <c r="A3453" s="97" t="s">
        <v>385</v>
      </c>
      <c r="B3453" s="97" t="s">
        <v>1694</v>
      </c>
      <c r="C3453" s="108">
        <v>0</v>
      </c>
      <c r="D3453" s="108">
        <v>0</v>
      </c>
      <c r="E3453" s="108">
        <v>0</v>
      </c>
    </row>
    <row r="3456" spans="1:5" ht="51" x14ac:dyDescent="0.2">
      <c r="A3456" s="100" t="s">
        <v>1749</v>
      </c>
    </row>
  </sheetData>
  <mergeCells count="3">
    <mergeCell ref="A2:E2"/>
    <mergeCell ref="A3:E3"/>
    <mergeCell ref="A4:E4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</vt:lpstr>
      <vt:lpstr>Račun financiranja prema ek.-an</vt:lpstr>
      <vt:lpstr>Račun financiranja prema izvori</vt:lpstr>
      <vt:lpstr>Izvršenje po organizacijskoj kl</vt:lpstr>
      <vt:lpstr>Izvještaj po programskoj klasif</vt:lpstr>
      <vt:lpstr>Izvještaj po programskoj 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Matea Čeliković</dc:creator>
  <cp:lastModifiedBy>Mario Križanac</cp:lastModifiedBy>
  <cp:lastPrinted>2020-09-14T09:46:23Z</cp:lastPrinted>
  <dcterms:created xsi:type="dcterms:W3CDTF">2020-08-12T10:02:21Z</dcterms:created>
  <dcterms:modified xsi:type="dcterms:W3CDTF">2020-09-25T16:19:46Z</dcterms:modified>
</cp:coreProperties>
</file>